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임용요청서\2026년 연구원 임용요청서 양식 및 서식\"/>
    </mc:Choice>
  </mc:AlternateContent>
  <xr:revisionPtr revIDLastSave="0" documentId="13_ncr:1_{352B7EBD-51AD-41FB-82F8-415AD817F9F1}" xr6:coauthVersionLast="36" xr6:coauthVersionMax="47" xr10:uidLastSave="{00000000-0000-0000-0000-000000000000}"/>
  <bookViews>
    <workbookView xWindow="-105" yWindow="-105" windowWidth="23250" windowHeight="12570" tabRatio="805" xr2:uid="{00000000-000D-0000-FFFF-FFFF00000000}"/>
  </bookViews>
  <sheets>
    <sheet name="2026년 기준 연구원 임용 요청서" sheetId="1" r:id="rId1"/>
    <sheet name="&lt;참고&gt; 인건비 최저임금 검증" sheetId="3" r:id="rId2"/>
    <sheet name="data" sheetId="5" r:id="rId3"/>
    <sheet name="Sheet2" sheetId="6" r:id="rId4"/>
    <sheet name="간이세액표_2026" sheetId="7" r:id="rId5"/>
  </sheets>
  <definedNames>
    <definedName name="_xlnm.Print_Area" localSheetId="0">'2026년 기준 연구원 임용 요청서'!$A$1:$Q$46</definedName>
  </definedNames>
  <calcPr calcId="191029"/>
</workbook>
</file>

<file path=xl/calcChain.xml><?xml version="1.0" encoding="utf-8"?>
<calcChain xmlns="http://schemas.openxmlformats.org/spreadsheetml/2006/main">
  <c r="P29" i="1" l="1"/>
  <c r="P28" i="1" l="1"/>
  <c r="M28" i="1"/>
  <c r="C9" i="3" l="1"/>
  <c r="H35" i="1"/>
  <c r="I31" i="1"/>
  <c r="M29" i="1"/>
  <c r="P27" i="1"/>
  <c r="M27" i="1"/>
  <c r="M26" i="1"/>
  <c r="P25" i="1"/>
  <c r="P26" i="1" s="1"/>
  <c r="M25" i="1"/>
  <c r="M24" i="1"/>
  <c r="E31" i="1" s="1"/>
  <c r="I24" i="1"/>
  <c r="A22" i="1"/>
  <c r="A21" i="1"/>
  <c r="D13" i="1"/>
  <c r="C4" i="1"/>
  <c r="A31" i="1" l="1"/>
  <c r="C10" i="3"/>
  <c r="C11" i="3" s="1"/>
  <c r="C13" i="3" s="1"/>
  <c r="C15" i="3" s="1"/>
  <c r="M30" i="1"/>
  <c r="M31" i="1" s="1"/>
  <c r="M32" i="1" s="1"/>
  <c r="C18" i="3" l="1"/>
  <c r="C20" i="3" s="1"/>
  <c r="C17" i="3"/>
  <c r="E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RESEARCH</author>
  </authors>
  <commentList>
    <comment ref="E23" authorId="0" shapeId="0" xr:uid="{D484A688-DDE4-4BCD-92CD-4015DF5E31CF}">
      <text>
        <r>
          <rPr>
            <sz val="9"/>
            <color indexed="81"/>
            <rFont val="Tahoma"/>
            <family val="2"/>
          </rPr>
          <t>1. ~13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2. 40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최소</t>
        </r>
        <r>
          <rPr>
            <sz val="9"/>
            <color indexed="81"/>
            <rFont val="Tahoma"/>
            <family val="2"/>
          </rPr>
          <t xml:space="preserve"> 2,156,880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/ 2026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최저임금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위</t>
        </r>
        <r>
          <rPr>
            <sz val="9"/>
            <color indexed="81"/>
            <rFont val="Tahoma"/>
            <family val="2"/>
          </rPr>
          <t xml:space="preserve"> 1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근로시간을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또한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최저임금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검증을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「참고」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시트를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확인하시기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<sst xmlns="http://schemas.openxmlformats.org/spreadsheetml/2006/main" count="4760" uniqueCount="146">
  <si>
    <t>&lt;일반형(양식)&gt;</t>
  </si>
  <si>
    <t>산학협력단 연구원 임용 요청서</t>
  </si>
  <si>
    <t>&lt;임용요청서 작성 방법&gt;</t>
  </si>
  <si>
    <t xml:space="preserve">*본 서식은 숭실대학교 산학협력단 연구원의 임용 및 근로계약을 체결하기 위한 서식입니다. </t>
  </si>
  <si>
    <t>1. 인적사항</t>
  </si>
  <si>
    <t>1. 인적사항 작성 방법 *아래 항목 중 미입력 항목이 있을 경우 '모두 입력하세요'라는 메시지가 나옵니다.</t>
  </si>
  <si>
    <t>대상자 성명</t>
  </si>
  <si>
    <t>김숭실</t>
  </si>
  <si>
    <t>임용 구분</t>
  </si>
  <si>
    <t>신규임용 or 재임용</t>
  </si>
  <si>
    <t xml:space="preserve">    가. 대상자 성명: 한글 성명 입력
    나. 임용 구분: 목록에서 '신규임용'과 '재임용' 중 선택
    다. 영문 성명: 대상자의 영문성명 입력
    라. 외국인 여부: 목록에서 외국인이면 'O', 내국인이면 'X'를 선택(외국인 경우 반드시 국적 및 체류자격을 총무감사팀에 알려줘야 함.) 
    마. 휴대폰 번호: 대상자의 휴대폰 번호 입력 
    바. 주민등록번호: 대상자의 주민등록번호 입력
    사. 최종학위: 대상자의 최종 학위 입력( ex: 숭실대학교 박사)
    아. 최종학위 취득년도: 2024년 2월
    자. 이메일 주소: 대상자의 이메일 주소 입력
    차. 주소: 대상자의 주민등록상 주소 입력</t>
  </si>
  <si>
    <t>영문 성명</t>
  </si>
  <si>
    <t>Kim soongsil</t>
  </si>
  <si>
    <t>과학기술인번호(연구자번호)</t>
  </si>
  <si>
    <t>KIM</t>
  </si>
  <si>
    <t>X</t>
  </si>
  <si>
    <t>휴대폰 번호</t>
  </si>
  <si>
    <t>010-1234-1234</t>
  </si>
  <si>
    <t>주민등록번호</t>
  </si>
  <si>
    <t>000000-0000000</t>
  </si>
  <si>
    <t>최종학위</t>
  </si>
  <si>
    <t>00대학교 박사</t>
  </si>
  <si>
    <t>최종학위 취득년월</t>
  </si>
  <si>
    <t>2024.02.</t>
  </si>
  <si>
    <t>이메일 주소</t>
  </si>
  <si>
    <t>abcd@gmail.com</t>
  </si>
  <si>
    <t>주소</t>
  </si>
  <si>
    <t xml:space="preserve">주민등록등본 주소 기재 </t>
  </si>
  <si>
    <t>2. 참여연구과제 정보</t>
  </si>
  <si>
    <t>2. 참여연구과제 정보 작성방법 *아래 항목 중 미입력 항목이 있을 경우 '모두 입력하세요'라는 메시지가 나옵니다.</t>
  </si>
  <si>
    <t>SAP 연구과제번호</t>
  </si>
  <si>
    <t>202600000000 or 과제번호 생성 예정</t>
  </si>
  <si>
    <t>연구책임자</t>
  </si>
  <si>
    <t>김교수</t>
  </si>
  <si>
    <t xml:space="preserve">    가. SAP 연구과제번호: 해당 참여과제의 SAP 연구과제번호 입력(현재 과제번호 미 생성시 "과제번호 생성 예정"으로 기입)
    나. 연구책임자: 해당 참여과제의 연구책임자 성명 입력
    다. 지원기관: 해당 참여과제의 지원기관명 입력
    라. 연구관리팀 과제담당자: 해당 참여과제의 연구관리팀 과제담당자 성명 입력
    마. 과제명: 해당 참여과제의 과제명 입력
    바. 당해년도 총 연구비: 해당 참여과제의 당해년도 총 연구비 입력
    사. 당해년도 연구기간: 해당 참여과제의 당해년도 연구기간 입력</t>
  </si>
  <si>
    <t>지원기관</t>
  </si>
  <si>
    <t>한국연구재단</t>
  </si>
  <si>
    <t>연구관리팀 과제담당자</t>
  </si>
  <si>
    <t>연구관리팀</t>
  </si>
  <si>
    <t>과제명</t>
  </si>
  <si>
    <t>00000000 과제</t>
  </si>
  <si>
    <t>당해년도 연구비</t>
  </si>
  <si>
    <t>5억원</t>
  </si>
  <si>
    <t>당해년도 연구기간</t>
  </si>
  <si>
    <t>2026.01.01.~2026.12.31.</t>
  </si>
  <si>
    <t>3. 임용내용(근로계약내용)</t>
  </si>
  <si>
    <t>3. 임용내용 작성방법 *아래 항목 중 미입력 항목이 있을 경우 '모두 입력하세요'라는 메시지가 나옵니다.</t>
  </si>
  <si>
    <t>연구과제 수행 및 보조(외부연구비관리 등)</t>
  </si>
  <si>
    <t>실제 근무장소 (형남공학관 00실)</t>
  </si>
  <si>
    <t>임용기간</t>
  </si>
  <si>
    <t>시작일</t>
  </si>
  <si>
    <t>1주당 근로시간</t>
  </si>
  <si>
    <t>종료일</t>
  </si>
  <si>
    <t>1주당 근로요일 및 시간</t>
  </si>
  <si>
    <t>월~금 9:00~18:00</t>
  </si>
  <si>
    <t>②4대보험
기관부담금
(보수월액*가입 사회보험 요율)</t>
  </si>
  <si>
    <t>건강보험
(보수월액*3.595%)</t>
  </si>
  <si>
    <t>장기요양
(건강보험*13.14%)</t>
  </si>
  <si>
    <t>국민연금
(보수월액*4.75%)</t>
  </si>
  <si>
    <t>고용보험
(보수월액*1.35%)</t>
  </si>
  <si>
    <t>합계</t>
  </si>
  <si>
    <t>연구수행을 위해 위와 같이 연구원 임용을 요청합니다.</t>
  </si>
  <si>
    <t>■ 기타제출서류(필수)</t>
  </si>
  <si>
    <t xml:space="preserve">연구책임자: </t>
  </si>
  <si>
    <t>(인)</t>
  </si>
  <si>
    <t>숭실대학교 산학협력단장 귀하</t>
  </si>
  <si>
    <t xml:space="preserve"> 
확인일자 기준 
해당 과제에 상기 총 인건비 금액이 산정되어 있으며,
 해당 인건비 지급에 문제가 없음을 확인합니다. </t>
  </si>
  <si>
    <t>확인일자</t>
  </si>
  <si>
    <t>서명</t>
  </si>
  <si>
    <t>구분</t>
  </si>
  <si>
    <t>비고</t>
  </si>
  <si>
    <t xml:space="preserve">  </t>
  </si>
  <si>
    <t>단위</t>
  </si>
  <si>
    <t>근로계약서상 소정 일 근로시간</t>
  </si>
  <si>
    <t>시간</t>
  </si>
  <si>
    <t>근로계약서상 소정 주 근로일수</t>
  </si>
  <si>
    <t>일</t>
  </si>
  <si>
    <t>근로계약서상 소정 주 근로시간</t>
  </si>
  <si>
    <t>주 유급휴무수당시간</t>
  </si>
  <si>
    <t>1주 15시간 미만 근로자는 주휴일 적용 제외</t>
  </si>
  <si>
    <t>주 유급근로시간</t>
  </si>
  <si>
    <t>1주일</t>
  </si>
  <si>
    <t>일 유급근로시간</t>
  </si>
  <si>
    <t>1년</t>
  </si>
  <si>
    <t>연 유급근로시간</t>
  </si>
  <si>
    <t>12개월</t>
  </si>
  <si>
    <t>개월</t>
  </si>
  <si>
    <t>법정 월 소정근로시간</t>
  </si>
  <si>
    <t>법정 월 소정근로시간(반올림)</t>
  </si>
  <si>
    <t>2026년 시급</t>
  </si>
  <si>
    <t>원</t>
  </si>
  <si>
    <t>2026년 최저임금 시급 10,320원</t>
  </si>
  <si>
    <t>2026년 법정 최저임금 급여 (세전)</t>
  </si>
  <si>
    <t>이 금액보다 근로계약서 월지급액 작다면 최저임금위반</t>
  </si>
  <si>
    <t>&lt;관련법령&gt;</t>
  </si>
  <si>
    <t>근로기준법 제55조(휴일) 사용자는 근로자에게 1주일에 평균 1회 이상의 유급휴일을 주어야 한다.</t>
  </si>
  <si>
    <t>근로기준법 시행령 제30조(주휴일) 법 제55조에 따른 유급휴일은 1주 동안의 소정근로일을 개근한 자에게 주어야 한다.</t>
  </si>
  <si>
    <t xml:space="preserve">근로기준법 제18조(단시간근로자의 근로조건) </t>
  </si>
  <si>
    <t xml:space="preserve">① 단시간근로자의 근로조건은 그 사업장의 같은 종류의 업무에 종사하는 통상 근로자의 근로시간을 기준으로 </t>
  </si>
  <si>
    <t xml:space="preserve">    산정한 비율에 따라 결정되어야 한다.</t>
  </si>
  <si>
    <t>② 제1항에 따라 근로조건을 결정할 때에 기준이 되는 사항이나 그 밖에 필요한 사항은 대통령령으로 정한다.</t>
  </si>
  <si>
    <t xml:space="preserve">③ 4주 동안(4주 미만으로 근로하는 경우에는 그 기간)을 평균하여 1주 동안의 소정근로시간이 15시간 미만인 </t>
  </si>
  <si>
    <t xml:space="preserve">    근로자에 대하여는 제55조와 제60조를 적용하지 아니한다.</t>
  </si>
  <si>
    <t>인건비구분</t>
  </si>
  <si>
    <t>계약구분</t>
  </si>
  <si>
    <t>외국인 여부</t>
  </si>
  <si>
    <t>내부인건비</t>
  </si>
  <si>
    <t>신규임용</t>
  </si>
  <si>
    <t>외부인건비</t>
  </si>
  <si>
    <t>재임용</t>
  </si>
  <si>
    <t>근로소득 간이세액표(제189조 제1항 관련)</t>
  </si>
  <si>
    <t>(단위: 원)</t>
  </si>
  <si>
    <t>월급여액(천원)</t>
  </si>
  <si>
    <t>공제대상가족의 수</t>
  </si>
  <si>
    <t>[비과세 및 학자금 제외］</t>
  </si>
  <si>
    <t>이상</t>
  </si>
  <si>
    <t>미만</t>
  </si>
  <si>
    <t>-</t>
  </si>
  <si>
    <t>10,000천원</t>
  </si>
  <si>
    <t>10,000천원 초과</t>
  </si>
  <si>
    <t>(10,000천원인 경우의 해당 세액) + (10,000천원을 초과하는 금액에 98퍼센트를 곱한 금액의 35퍼센트 상당액)</t>
  </si>
  <si>
    <t>14,000천원 이하</t>
  </si>
  <si>
    <t>14,000천원 초과</t>
  </si>
  <si>
    <t xml:space="preserve">(10,000천원인 경우의 해당세액) + (1,372,000원) + (14,000천원을 초과하는 금액에 98퍼센트를 곱한 금액의 38퍼센트 상당액) </t>
  </si>
  <si>
    <t>28,000천원 이하</t>
  </si>
  <si>
    <t>28,000천원 초과</t>
  </si>
  <si>
    <t xml:space="preserve">(10,000천원인 경우의 해당세액) + (6,585,600원) + (28,000천원을 초과하는 금액에 98퍼센트를 곱한 금액의 40퍼센트 상당액) </t>
  </si>
  <si>
    <t>30,000천원 이하</t>
  </si>
  <si>
    <t>30,000천원 초과</t>
  </si>
  <si>
    <t xml:space="preserve">(10,000천원인 경우의 해당세액) + (7,369,600원) + (30,000천원을 초과하는 금액의 40퍼센트 상당액) </t>
  </si>
  <si>
    <t>45,000천원 이하</t>
  </si>
  <si>
    <t>45,000천원 초과</t>
  </si>
  <si>
    <t xml:space="preserve">(10,000천원인 경우의 해당세액) + (13,369,600원) + (45,000천원을 초과하는 금액의 42퍼센트 상당액) </t>
  </si>
  <si>
    <t>87,000천원 이하</t>
  </si>
  <si>
    <t>87,000천원 초과</t>
  </si>
  <si>
    <t xml:space="preserve">(10,000천원인 경우의 해당세액) + (31,009,600원) + (87,000천원을 초과하는 금액의 45퍼센트 상당액) </t>
  </si>
  <si>
    <t>`</t>
  </si>
  <si>
    <r>
      <rPr>
        <b/>
        <sz val="12"/>
        <color rgb="FF0000FF"/>
        <rFont val="맑은 고딕"/>
        <family val="3"/>
        <charset val="129"/>
        <scheme val="minor"/>
      </rPr>
      <t xml:space="preserve">[입력방법] </t>
    </r>
    <r>
      <rPr>
        <sz val="12"/>
        <color rgb="FFFF0000"/>
        <rFont val="맑은 고딕"/>
        <family val="3"/>
        <charset val="129"/>
        <scheme val="minor"/>
      </rPr>
      <t xml:space="preserve">
</t>
    </r>
    <r>
      <rPr>
        <sz val="12"/>
        <rFont val="맑은 고딕"/>
        <family val="3"/>
        <charset val="129"/>
        <scheme val="minor"/>
      </rPr>
      <t>①</t>
    </r>
    <r>
      <rPr>
        <sz val="12"/>
        <color rgb="FFFF0000"/>
        <rFont val="맑은 고딕"/>
        <family val="3"/>
        <charset val="129"/>
        <scheme val="minor"/>
      </rPr>
      <t xml:space="preserve"> </t>
    </r>
    <r>
      <rPr>
        <i/>
        <sz val="12"/>
        <color rgb="FFFF0000"/>
        <rFont val="맑은 고딕"/>
        <family val="3"/>
        <charset val="129"/>
        <scheme val="minor"/>
      </rPr>
      <t>초록색 색칠된 칸</t>
    </r>
    <r>
      <rPr>
        <sz val="12"/>
        <color theme="1"/>
        <rFont val="맑은 고딕"/>
        <family val="3"/>
        <charset val="129"/>
        <scheme val="minor"/>
      </rPr>
      <t>에 일 근로시간과 근로일수 입력하시면 자동 계산됩니다.</t>
    </r>
    <phoneticPr fontId="1" type="noConversion"/>
  </si>
  <si>
    <t>■ 연구관리팀 과제담당자 확인</t>
    <phoneticPr fontId="1" type="noConversion"/>
  </si>
  <si>
    <t>연구관리팀
담당자 성명</t>
    <phoneticPr fontId="1" type="noConversion"/>
  </si>
  <si>
    <t xml:space="preserve">①월급여 </t>
    <phoneticPr fontId="1" type="noConversion"/>
  </si>
  <si>
    <t>산재보험
(보수월액*0.796%)</t>
    <phoneticPr fontId="1" type="noConversion"/>
  </si>
  <si>
    <t>2026-03-01</t>
    <phoneticPr fontId="1" type="noConversion"/>
  </si>
  <si>
    <t>&lt;참고&gt;인건비 최저임금 검증 (2026년)</t>
    <phoneticPr fontId="1" type="noConversion"/>
  </si>
  <si>
    <t xml:space="preserve">    가. 연구원 근무내용: 해당 연구원의 담당업무내용 입력(근로계약서에 명기됨)
    나. 연구원 근무장소: 해당 연구원의 근무장소 입력(근로계약서에 명기됨)
    다. 임용기간(시작일/종료일): 행당 연구원의 임용 시작일과 종료일을 0000-00-00 형식으로 입력
    라. 1주당 근로시간(근로계약서에 명기됨)
        - '①_월급여' 2,156,880원 미만인 경우 '1~13'시간 입력
        - '①_월급여' 2,156,880원 이상인 경우 '40'시간 입력
    마. 1주당 근로요일 및 시간(근로계약서에 명기됨)
        - 상기 '1주당 근로시간'을 13시간 미만으로 선택한 경우 해당 항목 필수 입력
        - 1주당 근로시간이 13시간 미만인 경우: 1주당 근로요일과 시간 입력(ex: 월, 격주목, 9:00~18:00, 주 12시간)   
        - 1주당 근로시간이 40시간인 경우: 실제 근무요일과 시간 입력(ex: 월~금, 9:00~18:00, 점심시간제외 주 40시간)
    바. 인건비 관련 항목 입력
        - 입력방법: '①월급여'와 '③퇴직충당금'을 적절히 조정하여 자동계산되는 '④총 인건비'를 사업비에 책정된 인건비와 일치시킴.
        - ①월급여(직접 입력)
            ■ 1주당 근로시간이 13시간 미만인 경우
            ■ 1주당 근로시간이 40시간인 경우: 2,156,880원 이상 필요(산출식: 2026년 최저임금 10,320원 * 최대 월 209시간)
                ※ 해당 연구원을 주 40시간 풀타임 근무를 시킬 계획이면 반드시 월 급여가 2,156,880원 이상이어야 함
                ※ 209시간 산출식: 365일 / 12개월 / 7일 * (주당 근로시간 40시간 + 주휴일 8시간)     
        - ②4대보험 기관부담금(자동 계산)
            ■ 1주당 근로시간이 13시간 미만인 경우: 고용보험, 산재보험만 가입(산출식: 보수월액 * 해당 요율, 원단위 버림)
                ※ 보수월액이 2,200,000만원인 경우에는 국민연금도 가입(산출식: 보수월액 * 해당 요율, 원단위 버림)
            ■ 1주당 근로시간이 40시간 이상이며 내국인인 경우: 4대보험 모두 가입(보수월액 * 해당 요율, 원단위 버림)
            ■ 1주당 근로시간이 40시간 이상이며 외국인인 경우: 일반적으로는 건강, 산재보험만 가입(보수월액 * 해당 요율, 원단위 버림)
                ※ 외국인 연구원의 4대보험은 국적 및 체류자격에 따라 가입 가능 4대보험이 다름(총무감사팀으로 문의 필수) 
        - ③퇴직충당금(직접 입력)
            ■ 1주당 근로시간이 13시간 미만인 경우: 미산정('0'원 입력)
            ■ 1주당 근로시간이 40시간인 경우: 월급여 * (근무개월/12개월) 이상 책정 필요
        - ④총 인건비(자동 계산)
            ■ 상기 직접입력 및 자동계산 항목에 따라 자동계산됨
            ■ 산출식: {(①월급여 + ②4대보험 기관부담금 합계액)] * 임용기간} + ③퇴직충당금       
    사. 4대보험 요율(2026년 3월 1일 기준)
        - 개인부담: 건강(보수월액*3.595%), 장기요양(건강보험금*13.14%), 국민(보수월액*4.75%), 고용(보수월액*0.9%) 
        - 기관부담: 건강(보수월액*3.595%), 장기요양(건강보험금*13.14%), 국민(보수월액*4.75%), 고용(보수월액*1.35%), 산재(보수월액*0.796%)  
            ■ 모든 연구원은 참여사업 인건비에서 4대보험 기관부담금을 공제함
            ■ 공단 지침에 따라 4대보험 기관부담금은 원단위 절사되며 발생하는 차액은 산학협력단으로 귀속함</t>
    <phoneticPr fontId="1" type="noConversion"/>
  </si>
  <si>
    <r>
      <t xml:space="preserve"> </t>
    </r>
    <r>
      <rPr>
        <sz val="10"/>
        <color theme="1"/>
        <rFont val="맑은 고딕"/>
        <family val="3"/>
        <charset val="129"/>
        <scheme val="minor"/>
      </rPr>
      <t xml:space="preserve">- 확약서, 개인정보활용 동의서
 - 이력서, 최종학위증명서
 - 주민등록등본 또는 주민등록증 사본
 - 통장 사본 - 4대 사회보험 가입자 가입내역확인서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</si>
</sst>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yyyy&quot;년&quot;\ m&quot;월&quot;\ d&quot;일&quot;;@"/>
    <numFmt numFmtId="180" formatCode="#,##0.0_ "/>
    <numFmt numFmtId="181" formatCode="#,##0_ "/>
  </numFmts>
  <fonts count="4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9"/>
      <color rgb="FF0070C0"/>
      <name val="맑은 고딕"/>
      <family val="3"/>
      <charset val="129"/>
      <scheme val="minor"/>
    </font>
    <font>
      <b/>
      <sz val="18"/>
      <color theme="1"/>
      <name val="돋움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9"/>
      <color theme="1"/>
      <name val="Tahoma"/>
      <family val="2"/>
    </font>
    <font>
      <b/>
      <sz val="20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i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20" fillId="0" borderId="0">
      <alignment vertical="center"/>
    </xf>
    <xf numFmtId="41" fontId="24" fillId="0" borderId="0">
      <alignment vertical="center"/>
    </xf>
    <xf numFmtId="42" fontId="24" fillId="0" borderId="0">
      <alignment vertical="center"/>
    </xf>
  </cellStyleXfs>
  <cellXfs count="206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4" fillId="0" borderId="0" xfId="0" applyFont="1" applyProtection="1">
      <alignment vertical="center"/>
      <protection locked="0"/>
    </xf>
    <xf numFmtId="0" fontId="6" fillId="3" borderId="0" xfId="0" applyFont="1" applyFill="1" applyAlignment="1" applyProtection="1">
      <alignment vertical="top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4" fillId="3" borderId="0" xfId="0" applyFont="1" applyFill="1" applyAlignment="1">
      <alignment vertical="center" shrinkToFit="1"/>
    </xf>
    <xf numFmtId="0" fontId="2" fillId="3" borderId="0" xfId="0" applyFont="1" applyFill="1" applyAlignment="1">
      <alignment horizontal="center" vertical="center" shrinkToFit="1"/>
    </xf>
    <xf numFmtId="0" fontId="2" fillId="3" borderId="0" xfId="0" applyFont="1" applyFill="1" applyAlignment="1">
      <alignment vertical="center" shrinkToFit="1"/>
    </xf>
    <xf numFmtId="0" fontId="3" fillId="3" borderId="0" xfId="0" applyFont="1" applyFill="1" applyAlignment="1">
      <alignment horizontal="center" vertical="center" shrinkToFit="1"/>
    </xf>
    <xf numFmtId="0" fontId="6" fillId="3" borderId="0" xfId="0" applyFont="1" applyFill="1" applyAlignment="1">
      <alignment horizontal="center" vertical="center" shrinkToFit="1"/>
    </xf>
    <xf numFmtId="0" fontId="3" fillId="3" borderId="0" xfId="0" applyFont="1" applyFill="1" applyAlignment="1">
      <alignment vertical="center" shrinkToFit="1"/>
    </xf>
    <xf numFmtId="0" fontId="9" fillId="3" borderId="0" xfId="0" applyFont="1" applyFill="1" applyAlignment="1">
      <alignment vertical="center" shrinkToFit="1"/>
    </xf>
    <xf numFmtId="0" fontId="9" fillId="3" borderId="0" xfId="0" applyFont="1" applyFill="1" applyAlignment="1">
      <alignment horizontal="center" vertical="center" shrinkToFit="1"/>
    </xf>
    <xf numFmtId="0" fontId="9" fillId="3" borderId="0" xfId="0" applyFont="1" applyFill="1" applyAlignment="1">
      <alignment horizontal="left" vertical="center" shrinkToFit="1"/>
    </xf>
    <xf numFmtId="0" fontId="6" fillId="3" borderId="0" xfId="0" applyFont="1" applyFill="1" applyAlignment="1">
      <alignment vertical="center" shrinkToFit="1"/>
    </xf>
    <xf numFmtId="0" fontId="19" fillId="3" borderId="0" xfId="0" applyFont="1" applyFill="1" applyAlignment="1">
      <alignment vertical="center" shrinkToFit="1"/>
    </xf>
    <xf numFmtId="0" fontId="17" fillId="3" borderId="0" xfId="0" applyFont="1" applyFill="1" applyAlignment="1">
      <alignment vertical="center" shrinkToFit="1"/>
    </xf>
    <xf numFmtId="0" fontId="2" fillId="3" borderId="0" xfId="0" applyFont="1" applyFill="1">
      <alignment vertical="center"/>
    </xf>
    <xf numFmtId="0" fontId="8" fillId="3" borderId="0" xfId="0" applyFont="1" applyFill="1" applyAlignment="1">
      <alignment horizontal="center" vertical="center" shrinkToFit="1"/>
    </xf>
    <xf numFmtId="0" fontId="18" fillId="3" borderId="0" xfId="0" applyFont="1" applyFill="1">
      <alignment vertical="center"/>
    </xf>
    <xf numFmtId="0" fontId="10" fillId="3" borderId="0" xfId="0" applyFont="1" applyFill="1" applyAlignment="1">
      <alignment horizontal="center" vertical="center" shrinkToFit="1"/>
    </xf>
    <xf numFmtId="0" fontId="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vertical="center" shrinkToFit="1"/>
    </xf>
    <xf numFmtId="0" fontId="7" fillId="3" borderId="6" xfId="0" applyFont="1" applyFill="1" applyBorder="1" applyAlignment="1">
      <alignment vertical="center" shrinkToFit="1"/>
    </xf>
    <xf numFmtId="0" fontId="2" fillId="3" borderId="7" xfId="0" applyFont="1" applyFill="1" applyBorder="1" applyAlignment="1">
      <alignment vertical="center" shrinkToFit="1"/>
    </xf>
    <xf numFmtId="0" fontId="2" fillId="3" borderId="30" xfId="0" applyFont="1" applyFill="1" applyBorder="1">
      <alignment vertical="center"/>
    </xf>
    <xf numFmtId="0" fontId="4" fillId="3" borderId="8" xfId="0" applyFont="1" applyFill="1" applyBorder="1" applyAlignment="1">
      <alignment vertical="center" shrinkToFit="1"/>
    </xf>
    <xf numFmtId="0" fontId="2" fillId="3" borderId="11" xfId="0" applyFont="1" applyFill="1" applyBorder="1" applyAlignment="1">
      <alignment vertical="center" shrinkToFit="1"/>
    </xf>
    <xf numFmtId="0" fontId="4" fillId="0" borderId="0" xfId="0" applyFont="1">
      <alignment vertical="center"/>
    </xf>
    <xf numFmtId="0" fontId="21" fillId="0" borderId="0" xfId="0" applyFont="1">
      <alignment vertical="center"/>
    </xf>
    <xf numFmtId="0" fontId="14" fillId="0" borderId="0" xfId="0" applyFont="1">
      <alignment vertical="center"/>
    </xf>
    <xf numFmtId="0" fontId="14" fillId="3" borderId="0" xfId="0" applyFont="1" applyFill="1">
      <alignment vertical="center"/>
    </xf>
    <xf numFmtId="0" fontId="4" fillId="3" borderId="0" xfId="0" applyFont="1" applyFill="1">
      <alignment vertical="center"/>
    </xf>
    <xf numFmtId="41" fontId="6" fillId="5" borderId="16" xfId="2" applyFont="1" applyFill="1" applyBorder="1" applyAlignment="1">
      <alignment vertical="center" shrinkToFit="1"/>
    </xf>
    <xf numFmtId="0" fontId="4" fillId="3" borderId="0" xfId="0" applyFont="1" applyFill="1" applyAlignment="1">
      <alignment horizontal="center" vertical="center" shrinkToFit="1"/>
    </xf>
    <xf numFmtId="0" fontId="5" fillId="3" borderId="0" xfId="0" applyFont="1" applyFill="1" applyAlignment="1">
      <alignment horizontal="center" vertical="center" shrinkToFit="1"/>
    </xf>
    <xf numFmtId="14" fontId="10" fillId="3" borderId="0" xfId="0" applyNumberFormat="1" applyFont="1" applyFill="1" applyAlignment="1">
      <alignment horizontal="center" vertical="center" shrinkToFit="1"/>
    </xf>
    <xf numFmtId="0" fontId="10" fillId="3" borderId="0" xfId="0" applyFont="1" applyFill="1" applyAlignment="1">
      <alignment horizontal="right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42" fontId="0" fillId="0" borderId="0" xfId="3" applyFont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27" fillId="0" borderId="0" xfId="0" applyFont="1">
      <alignment vertical="center"/>
    </xf>
    <xf numFmtId="0" fontId="29" fillId="0" borderId="7" xfId="0" applyFont="1" applyBorder="1" applyProtection="1">
      <alignment vertical="center"/>
      <protection locked="0"/>
    </xf>
    <xf numFmtId="0" fontId="31" fillId="0" borderId="0" xfId="0" applyFont="1">
      <alignment vertical="center"/>
    </xf>
    <xf numFmtId="0" fontId="0" fillId="3" borderId="0" xfId="0" applyFill="1">
      <alignment vertical="center"/>
    </xf>
    <xf numFmtId="0" fontId="26" fillId="3" borderId="0" xfId="0" applyFont="1" applyFill="1">
      <alignment vertical="center"/>
    </xf>
    <xf numFmtId="0" fontId="27" fillId="3" borderId="0" xfId="0" applyFont="1" applyFill="1">
      <alignment vertical="center"/>
    </xf>
    <xf numFmtId="1" fontId="0" fillId="3" borderId="0" xfId="0" applyNumberFormat="1" applyFill="1">
      <alignment vertical="center"/>
    </xf>
    <xf numFmtId="0" fontId="31" fillId="3" borderId="0" xfId="0" applyFont="1" applyFill="1">
      <alignment vertical="center"/>
    </xf>
    <xf numFmtId="0" fontId="0" fillId="3" borderId="0" xfId="0" applyFill="1" applyProtection="1">
      <alignment vertical="center"/>
      <protection locked="0"/>
    </xf>
    <xf numFmtId="0" fontId="26" fillId="0" borderId="0" xfId="0" applyFont="1" applyProtection="1">
      <alignment vertical="center"/>
      <protection locked="0"/>
    </xf>
    <xf numFmtId="0" fontId="27" fillId="0" borderId="0" xfId="0" applyFont="1" applyProtection="1">
      <alignment vertical="center"/>
      <protection locked="0"/>
    </xf>
    <xf numFmtId="0" fontId="28" fillId="0" borderId="0" xfId="0" applyFont="1" applyProtection="1">
      <alignment vertical="center"/>
      <protection locked="0"/>
    </xf>
    <xf numFmtId="0" fontId="29" fillId="0" borderId="0" xfId="0" applyFont="1" applyProtection="1">
      <alignment vertical="center"/>
      <protection locked="0"/>
    </xf>
    <xf numFmtId="180" fontId="28" fillId="11" borderId="0" xfId="2" applyNumberFormat="1" applyFont="1" applyFill="1" applyProtection="1">
      <alignment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181" fontId="28" fillId="11" borderId="0" xfId="2" applyNumberFormat="1" applyFont="1" applyFill="1" applyProtection="1">
      <alignment vertical="center"/>
      <protection locked="0"/>
    </xf>
    <xf numFmtId="0" fontId="30" fillId="0" borderId="0" xfId="0" applyFont="1" applyAlignment="1">
      <alignment horizontal="right" vertical="center"/>
    </xf>
    <xf numFmtId="0" fontId="30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right" vertical="center"/>
    </xf>
    <xf numFmtId="0" fontId="29" fillId="0" borderId="0" xfId="0" applyFont="1" applyAlignment="1" applyProtection="1">
      <alignment horizontal="center" vertical="center"/>
      <protection locked="0"/>
    </xf>
    <xf numFmtId="1" fontId="29" fillId="0" borderId="0" xfId="0" applyNumberFormat="1" applyFont="1" applyAlignment="1">
      <alignment horizontal="right" vertical="center"/>
    </xf>
    <xf numFmtId="1" fontId="15" fillId="0" borderId="0" xfId="0" applyNumberFormat="1" applyFont="1" applyAlignment="1">
      <alignment horizontal="right" vertical="center"/>
    </xf>
    <xf numFmtId="181" fontId="15" fillId="0" borderId="0" xfId="0" applyNumberFormat="1" applyFont="1">
      <alignment vertical="center"/>
    </xf>
    <xf numFmtId="181" fontId="15" fillId="0" borderId="0" xfId="0" applyNumberFormat="1" applyFont="1" applyAlignment="1">
      <alignment horizontal="right" vertical="center"/>
    </xf>
    <xf numFmtId="0" fontId="29" fillId="12" borderId="0" xfId="0" applyFont="1" applyFill="1" applyProtection="1">
      <alignment vertical="center"/>
      <protection locked="0"/>
    </xf>
    <xf numFmtId="0" fontId="28" fillId="0" borderId="6" xfId="0" applyFont="1" applyBorder="1" applyProtection="1">
      <alignment vertical="center"/>
      <protection locked="0"/>
    </xf>
    <xf numFmtId="0" fontId="29" fillId="0" borderId="6" xfId="0" applyFont="1" applyBorder="1" applyProtection="1">
      <alignment vertical="center"/>
      <protection locked="0"/>
    </xf>
    <xf numFmtId="0" fontId="15" fillId="0" borderId="6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  <xf numFmtId="0" fontId="2" fillId="0" borderId="7" xfId="0" applyFont="1" applyBorder="1" applyProtection="1">
      <alignment vertical="center"/>
      <protection locked="0"/>
    </xf>
    <xf numFmtId="0" fontId="29" fillId="12" borderId="7" xfId="0" applyFont="1" applyFill="1" applyBorder="1" applyProtection="1">
      <alignment vertical="center"/>
      <protection locked="0"/>
    </xf>
    <xf numFmtId="0" fontId="2" fillId="12" borderId="6" xfId="0" applyFont="1" applyFill="1" applyBorder="1" applyProtection="1">
      <alignment vertical="center"/>
      <protection locked="0"/>
    </xf>
    <xf numFmtId="0" fontId="11" fillId="12" borderId="6" xfId="0" applyFont="1" applyFill="1" applyBorder="1" applyProtection="1">
      <alignment vertical="center"/>
      <protection locked="0"/>
    </xf>
    <xf numFmtId="0" fontId="11" fillId="12" borderId="8" xfId="0" applyFont="1" applyFill="1" applyBorder="1" applyProtection="1">
      <alignment vertical="center"/>
      <protection locked="0"/>
    </xf>
    <xf numFmtId="0" fontId="29" fillId="12" borderId="30" xfId="0" applyFont="1" applyFill="1" applyBorder="1" applyProtection="1">
      <alignment vertical="center"/>
      <protection locked="0"/>
    </xf>
    <xf numFmtId="0" fontId="29" fillId="12" borderId="11" xfId="0" applyFont="1" applyFill="1" applyBorder="1" applyProtection="1">
      <alignment vertical="center"/>
      <protection locked="0"/>
    </xf>
    <xf numFmtId="0" fontId="28" fillId="10" borderId="39" xfId="0" applyFont="1" applyFill="1" applyBorder="1" applyAlignment="1" applyProtection="1">
      <alignment horizontal="center" vertical="center"/>
      <protection locked="0"/>
    </xf>
    <xf numFmtId="0" fontId="28" fillId="10" borderId="41" xfId="0" applyFont="1" applyFill="1" applyBorder="1" applyProtection="1">
      <alignment vertical="center"/>
      <protection locked="0"/>
    </xf>
    <xf numFmtId="0" fontId="28" fillId="12" borderId="28" xfId="0" applyFont="1" applyFill="1" applyBorder="1" applyProtection="1">
      <alignment vertical="center"/>
      <protection locked="0"/>
    </xf>
    <xf numFmtId="0" fontId="28" fillId="12" borderId="20" xfId="0" applyFont="1" applyFill="1" applyBorder="1" applyProtection="1">
      <alignment vertical="center"/>
      <protection locked="0"/>
    </xf>
    <xf numFmtId="0" fontId="29" fillId="12" borderId="20" xfId="0" applyFont="1" applyFill="1" applyBorder="1" applyProtection="1">
      <alignment vertical="center"/>
      <protection locked="0"/>
    </xf>
    <xf numFmtId="0" fontId="29" fillId="12" borderId="29" xfId="0" applyFont="1" applyFill="1" applyBorder="1" applyProtection="1">
      <alignment vertical="center"/>
      <protection locked="0"/>
    </xf>
    <xf numFmtId="0" fontId="0" fillId="0" borderId="0" xfId="0" applyAlignment="1"/>
    <xf numFmtId="0" fontId="3" fillId="0" borderId="1" xfId="0" applyFont="1" applyBorder="1" applyAlignment="1">
      <alignment horizontal="center" vertical="center" shrinkToFit="1"/>
    </xf>
    <xf numFmtId="0" fontId="0" fillId="0" borderId="21" xfId="0" applyBorder="1" applyAlignment="1"/>
    <xf numFmtId="0" fontId="0" fillId="0" borderId="22" xfId="0" applyBorder="1" applyAlignment="1"/>
    <xf numFmtId="49" fontId="39" fillId="4" borderId="16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21" xfId="0" applyFont="1" applyBorder="1" applyAlignment="1" applyProtection="1">
      <protection locked="0"/>
    </xf>
    <xf numFmtId="0" fontId="2" fillId="0" borderId="24" xfId="0" applyFont="1" applyBorder="1" applyAlignment="1" applyProtection="1">
      <protection locked="0"/>
    </xf>
    <xf numFmtId="0" fontId="3" fillId="0" borderId="15" xfId="0" applyFont="1" applyBorder="1" applyAlignment="1">
      <alignment horizontal="center" vertical="center" shrinkToFit="1"/>
    </xf>
    <xf numFmtId="49" fontId="2" fillId="4" borderId="18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35" xfId="0" applyFont="1" applyBorder="1" applyAlignment="1" applyProtection="1">
      <protection locked="0"/>
    </xf>
    <xf numFmtId="0" fontId="2" fillId="0" borderId="36" xfId="0" applyFont="1" applyBorder="1" applyAlignment="1" applyProtection="1">
      <protection locked="0"/>
    </xf>
    <xf numFmtId="0" fontId="14" fillId="0" borderId="0" xfId="0" applyFont="1" applyAlignment="1">
      <alignment horizontal="left" vertical="center"/>
    </xf>
    <xf numFmtId="0" fontId="4" fillId="0" borderId="0" xfId="0" applyFont="1" applyProtection="1">
      <alignment vertical="center"/>
      <protection locked="0"/>
    </xf>
    <xf numFmtId="0" fontId="14" fillId="6" borderId="0" xfId="0" applyFont="1" applyFill="1" applyAlignment="1">
      <alignment horizontal="left" vertical="center" wrapText="1"/>
    </xf>
    <xf numFmtId="0" fontId="6" fillId="3" borderId="10" xfId="0" applyFont="1" applyFill="1" applyBorder="1" applyAlignment="1">
      <alignment horizontal="center" vertical="center" shrinkToFit="1"/>
    </xf>
    <xf numFmtId="0" fontId="0" fillId="0" borderId="2" xfId="0" applyBorder="1" applyAlignment="1"/>
    <xf numFmtId="0" fontId="0" fillId="0" borderId="10" xfId="0" applyBorder="1" applyAlignment="1"/>
    <xf numFmtId="0" fontId="2" fillId="4" borderId="18" xfId="0" applyFont="1" applyFill="1" applyBorder="1" applyAlignment="1" applyProtection="1">
      <alignment horizontal="center" vertical="center" shrinkToFit="1"/>
      <protection locked="0"/>
    </xf>
    <xf numFmtId="0" fontId="4" fillId="3" borderId="0" xfId="0" applyFont="1" applyFill="1" applyAlignment="1">
      <alignment horizontal="left" vertical="center" shrinkToFit="1"/>
    </xf>
    <xf numFmtId="0" fontId="2" fillId="0" borderId="0" xfId="0" applyFont="1" applyProtection="1">
      <alignment vertical="center"/>
      <protection locked="0"/>
    </xf>
    <xf numFmtId="179" fontId="2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3" borderId="29" xfId="0" applyFont="1" applyFill="1" applyBorder="1" applyAlignment="1">
      <alignment horizontal="left" vertical="center" shrinkToFit="1"/>
    </xf>
    <xf numFmtId="0" fontId="0" fillId="0" borderId="20" xfId="0" applyBorder="1" applyAlignment="1"/>
    <xf numFmtId="0" fontId="0" fillId="0" borderId="29" xfId="0" applyBorder="1" applyAlignment="1"/>
    <xf numFmtId="49" fontId="2" fillId="4" borderId="13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42" xfId="0" applyFont="1" applyBorder="1" applyAlignment="1" applyProtection="1">
      <protection locked="0"/>
    </xf>
    <xf numFmtId="0" fontId="2" fillId="0" borderId="5" xfId="0" applyFont="1" applyBorder="1" applyAlignment="1" applyProtection="1">
      <protection locked="0"/>
    </xf>
    <xf numFmtId="0" fontId="6" fillId="6" borderId="0" xfId="0" applyFont="1" applyFill="1" applyAlignment="1">
      <alignment horizontal="left" vertical="top" wrapText="1"/>
    </xf>
    <xf numFmtId="14" fontId="3" fillId="0" borderId="17" xfId="0" applyNumberFormat="1" applyFont="1" applyBorder="1" applyAlignment="1">
      <alignment horizontal="center" vertical="center" shrinkToFit="1"/>
    </xf>
    <xf numFmtId="0" fontId="0" fillId="0" borderId="35" xfId="0" applyBorder="1" applyAlignment="1"/>
    <xf numFmtId="0" fontId="0" fillId="0" borderId="43" xfId="0" applyBorder="1" applyAlignment="1"/>
    <xf numFmtId="14" fontId="3" fillId="0" borderId="1" xfId="0" applyNumberFormat="1" applyFont="1" applyBorder="1" applyAlignment="1">
      <alignment horizontal="center" vertical="center" wrapText="1" shrinkToFit="1"/>
    </xf>
    <xf numFmtId="0" fontId="0" fillId="0" borderId="25" xfId="0" applyBorder="1" applyAlignment="1"/>
    <xf numFmtId="0" fontId="0" fillId="0" borderId="44" xfId="0" applyBorder="1" applyAlignment="1"/>
    <xf numFmtId="0" fontId="0" fillId="0" borderId="26" xfId="0" applyBorder="1" applyAlignment="1"/>
    <xf numFmtId="0" fontId="0" fillId="0" borderId="27" xfId="0" applyBorder="1" applyAlignment="1"/>
    <xf numFmtId="0" fontId="23" fillId="0" borderId="1" xfId="0" applyFont="1" applyBorder="1" applyAlignment="1">
      <alignment horizontal="center" vertical="center" wrapText="1" shrinkToFit="1"/>
    </xf>
    <xf numFmtId="0" fontId="4" fillId="3" borderId="0" xfId="0" applyFont="1" applyFill="1" applyAlignment="1">
      <alignment horizontal="center" vertical="center" shrinkToFit="1"/>
    </xf>
    <xf numFmtId="0" fontId="2" fillId="0" borderId="0" xfId="0" applyFont="1" applyAlignment="1" applyProtection="1">
      <alignment horizontal="center" vertical="center"/>
      <protection locked="0"/>
    </xf>
    <xf numFmtId="0" fontId="23" fillId="0" borderId="23" xfId="0" applyFont="1" applyBorder="1" applyAlignment="1">
      <alignment horizontal="center" vertical="center" wrapText="1" shrinkToFit="1"/>
    </xf>
    <xf numFmtId="49" fontId="2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Protection="1">
      <alignment vertical="center"/>
      <protection locked="0"/>
    </xf>
    <xf numFmtId="0" fontId="2" fillId="0" borderId="22" xfId="0" applyFont="1" applyBorder="1" applyAlignment="1" applyProtection="1">
      <protection locked="0"/>
    </xf>
    <xf numFmtId="176" fontId="6" fillId="5" borderId="37" xfId="0" applyNumberFormat="1" applyFont="1" applyFill="1" applyBorder="1" applyAlignment="1">
      <alignment horizontal="center" vertical="center" shrinkToFit="1"/>
    </xf>
    <xf numFmtId="0" fontId="0" fillId="0" borderId="31" xfId="0" applyBorder="1" applyAlignment="1"/>
    <xf numFmtId="0" fontId="0" fillId="0" borderId="47" xfId="0" applyBorder="1" applyAlignment="1"/>
    <xf numFmtId="0" fontId="6" fillId="3" borderId="0" xfId="0" applyFont="1" applyFill="1" applyAlignment="1">
      <alignment horizontal="left" vertical="top" wrapText="1" shrinkToFit="1"/>
    </xf>
    <xf numFmtId="0" fontId="25" fillId="7" borderId="2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right" vertical="center" shrinkToFit="1"/>
    </xf>
    <xf numFmtId="177" fontId="6" fillId="5" borderId="19" xfId="0" applyNumberFormat="1" applyFont="1" applyFill="1" applyBorder="1" applyAlignment="1">
      <alignment horizontal="right" vertical="center" shrinkToFit="1"/>
    </xf>
    <xf numFmtId="0" fontId="0" fillId="0" borderId="36" xfId="0" applyBorder="1" applyAlignment="1"/>
    <xf numFmtId="177" fontId="2" fillId="8" borderId="34" xfId="0" applyNumberFormat="1" applyFont="1" applyFill="1" applyBorder="1" applyAlignment="1" applyProtection="1">
      <alignment horizontal="right" vertical="center" shrinkToFit="1"/>
      <protection locked="0"/>
    </xf>
    <xf numFmtId="0" fontId="3" fillId="0" borderId="12" xfId="0" applyFont="1" applyBorder="1" applyAlignment="1">
      <alignment horizontal="center" vertical="center" shrinkToFit="1"/>
    </xf>
    <xf numFmtId="0" fontId="0" fillId="0" borderId="42" xfId="0" applyBorder="1" applyAlignment="1"/>
    <xf numFmtId="0" fontId="0" fillId="0" borderId="4" xfId="0" applyBorder="1" applyAlignment="1"/>
    <xf numFmtId="42" fontId="2" fillId="4" borderId="1" xfId="3" applyFont="1" applyFill="1" applyBorder="1" applyAlignment="1" applyProtection="1">
      <alignment horizontal="center" vertical="center" shrinkToFit="1"/>
      <protection locked="0"/>
    </xf>
    <xf numFmtId="0" fontId="15" fillId="3" borderId="0" xfId="0" applyFont="1" applyFill="1" applyAlignment="1">
      <alignment horizontal="left" vertical="center" shrinkToFit="1"/>
    </xf>
    <xf numFmtId="0" fontId="2" fillId="0" borderId="4" xfId="0" applyFont="1" applyBorder="1" applyAlignment="1" applyProtection="1">
      <protection locked="0"/>
    </xf>
    <xf numFmtId="0" fontId="3" fillId="0" borderId="13" xfId="0" applyFont="1" applyBorder="1" applyAlignment="1">
      <alignment horizontal="center" vertical="center" shrinkToFit="1"/>
    </xf>
    <xf numFmtId="0" fontId="2" fillId="4" borderId="16" xfId="0" applyFont="1" applyFill="1" applyBorder="1" applyAlignment="1" applyProtection="1">
      <alignment horizontal="center" vertical="center" shrinkToFit="1"/>
      <protection locked="0"/>
    </xf>
    <xf numFmtId="0" fontId="25" fillId="7" borderId="1" xfId="0" applyFont="1" applyFill="1" applyBorder="1" applyAlignment="1">
      <alignment horizontal="center" vertical="center"/>
    </xf>
    <xf numFmtId="0" fontId="10" fillId="2" borderId="0" xfId="0" applyFont="1" applyFill="1" applyAlignment="1" applyProtection="1">
      <alignment horizontal="center" vertical="center" shrinkToFit="1"/>
      <protection locked="0"/>
    </xf>
    <xf numFmtId="0" fontId="0" fillId="0" borderId="0" xfId="0" applyAlignment="1" applyProtection="1">
      <protection locked="0"/>
    </xf>
    <xf numFmtId="0" fontId="2" fillId="4" borderId="13" xfId="0" applyFont="1" applyFill="1" applyBorder="1" applyAlignment="1" applyProtection="1">
      <alignment horizontal="center" vertical="center" shrinkToFit="1"/>
      <protection locked="0"/>
    </xf>
    <xf numFmtId="0" fontId="22" fillId="3" borderId="0" xfId="0" applyFont="1" applyFill="1" applyAlignment="1">
      <alignment horizontal="left" vertical="center" shrinkToFit="1"/>
    </xf>
    <xf numFmtId="0" fontId="5" fillId="3" borderId="0" xfId="0" applyFont="1" applyFill="1" applyAlignment="1">
      <alignment horizontal="center" vertical="center" shrinkToFit="1"/>
    </xf>
    <xf numFmtId="0" fontId="13" fillId="3" borderId="0" xfId="0" applyFont="1" applyFill="1" applyAlignment="1">
      <alignment horizontal="left" vertical="center" shrinkToFit="1"/>
    </xf>
    <xf numFmtId="178" fontId="2" fillId="4" borderId="16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17" xfId="0" applyFont="1" applyBorder="1" applyAlignment="1">
      <alignment horizontal="center" vertical="center" shrinkToFit="1"/>
    </xf>
    <xf numFmtId="41" fontId="6" fillId="5" borderId="16" xfId="2" applyFont="1" applyFill="1" applyBorder="1" applyAlignment="1">
      <alignment horizontal="center" vertical="center" shrinkToFit="1"/>
    </xf>
    <xf numFmtId="0" fontId="0" fillId="0" borderId="24" xfId="0" applyBorder="1" applyAlignment="1"/>
    <xf numFmtId="14" fontId="3" fillId="0" borderId="18" xfId="0" applyNumberFormat="1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wrapText="1" shrinkToFit="1"/>
    </xf>
    <xf numFmtId="0" fontId="0" fillId="0" borderId="6" xfId="0" applyBorder="1" applyAlignment="1"/>
    <xf numFmtId="0" fontId="2" fillId="0" borderId="0" xfId="0" applyFont="1" applyBorder="1" applyProtection="1">
      <alignment vertical="center"/>
      <protection locked="0"/>
    </xf>
    <xf numFmtId="0" fontId="0" fillId="0" borderId="33" xfId="0" applyBorder="1" applyAlignment="1"/>
    <xf numFmtId="0" fontId="0" fillId="0" borderId="32" xfId="0" applyBorder="1" applyAlignment="1"/>
    <xf numFmtId="0" fontId="4" fillId="3" borderId="20" xfId="0" applyFont="1" applyFill="1" applyBorder="1" applyAlignment="1">
      <alignment horizontal="center" vertical="center" shrinkToFit="1"/>
    </xf>
    <xf numFmtId="14" fontId="2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23" fillId="0" borderId="38" xfId="0" applyFont="1" applyBorder="1" applyAlignment="1">
      <alignment horizontal="center" vertical="center" wrapText="1" shrinkToFit="1"/>
    </xf>
    <xf numFmtId="178" fontId="2" fillId="4" borderId="13" xfId="0" applyNumberFormat="1" applyFont="1" applyFill="1" applyBorder="1" applyAlignment="1" applyProtection="1">
      <alignment horizontal="center" vertical="center" shrinkToFit="1"/>
      <protection locked="0"/>
    </xf>
    <xf numFmtId="0" fontId="25" fillId="7" borderId="26" xfId="0" applyFont="1" applyFill="1" applyBorder="1" applyAlignment="1">
      <alignment horizontal="center" vertical="center"/>
    </xf>
    <xf numFmtId="176" fontId="2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12" xfId="0" applyFont="1" applyFill="1" applyBorder="1" applyAlignment="1">
      <alignment horizontal="center" vertical="center" shrinkToFit="1"/>
    </xf>
    <xf numFmtId="14" fontId="10" fillId="3" borderId="0" xfId="0" applyNumberFormat="1" applyFont="1" applyFill="1" applyAlignment="1">
      <alignment horizontal="center" vertical="center" shrinkToFit="1"/>
    </xf>
    <xf numFmtId="0" fontId="35" fillId="3" borderId="13" xfId="0" applyFont="1" applyFill="1" applyBorder="1" applyAlignment="1">
      <alignment horizontal="center" vertical="center" wrapText="1" shrinkToFit="1"/>
    </xf>
    <xf numFmtId="0" fontId="36" fillId="0" borderId="4" xfId="0" applyFont="1" applyBorder="1" applyAlignment="1"/>
    <xf numFmtId="0" fontId="3" fillId="3" borderId="14" xfId="0" applyFont="1" applyFill="1" applyBorder="1" applyAlignment="1">
      <alignment horizontal="center" vertical="center" shrinkToFit="1"/>
    </xf>
    <xf numFmtId="0" fontId="0" fillId="0" borderId="5" xfId="0" applyBorder="1" applyAlignment="1"/>
    <xf numFmtId="0" fontId="6" fillId="3" borderId="8" xfId="0" applyFont="1" applyFill="1" applyBorder="1" applyAlignment="1">
      <alignment horizontal="center" vertical="top" wrapText="1" shrinkToFit="1"/>
    </xf>
    <xf numFmtId="0" fontId="0" fillId="0" borderId="8" xfId="0" applyBorder="1" applyAlignment="1"/>
    <xf numFmtId="0" fontId="0" fillId="0" borderId="30" xfId="0" applyBorder="1" applyAlignment="1"/>
    <xf numFmtId="0" fontId="6" fillId="3" borderId="45" xfId="0" applyFont="1" applyFill="1" applyBorder="1" applyAlignment="1">
      <alignment horizontal="center" vertical="center" shrinkToFit="1"/>
    </xf>
    <xf numFmtId="0" fontId="0" fillId="0" borderId="3" xfId="0" applyBorder="1" applyAlignment="1"/>
    <xf numFmtId="0" fontId="0" fillId="0" borderId="45" xfId="0" applyBorder="1" applyAlignment="1"/>
    <xf numFmtId="0" fontId="16" fillId="3" borderId="0" xfId="0" applyFont="1" applyFill="1" applyAlignment="1">
      <alignment horizontal="center" vertical="center" shrinkToFit="1"/>
    </xf>
    <xf numFmtId="41" fontId="2" fillId="8" borderId="1" xfId="2" applyFont="1" applyFill="1" applyBorder="1" applyAlignment="1" applyProtection="1">
      <alignment horizontal="center" vertical="center" shrinkToFit="1"/>
      <protection locked="0"/>
    </xf>
    <xf numFmtId="0" fontId="2" fillId="0" borderId="31" xfId="0" applyFont="1" applyBorder="1" applyAlignment="1" applyProtection="1">
      <protection locked="0"/>
    </xf>
    <xf numFmtId="0" fontId="2" fillId="0" borderId="25" xfId="0" applyFont="1" applyBorder="1" applyAlignment="1" applyProtection="1">
      <protection locked="0"/>
    </xf>
    <xf numFmtId="0" fontId="2" fillId="0" borderId="2" xfId="0" applyFont="1" applyBorder="1" applyAlignment="1" applyProtection="1">
      <protection locked="0"/>
    </xf>
    <xf numFmtId="0" fontId="2" fillId="0" borderId="0" xfId="0" applyFont="1" applyBorder="1" applyAlignment="1" applyProtection="1">
      <protection locked="0"/>
    </xf>
    <xf numFmtId="0" fontId="2" fillId="0" borderId="44" xfId="0" applyFont="1" applyBorder="1" applyAlignment="1" applyProtection="1">
      <protection locked="0"/>
    </xf>
    <xf numFmtId="0" fontId="2" fillId="0" borderId="26" xfId="0" applyFont="1" applyBorder="1" applyAlignment="1" applyProtection="1">
      <protection locked="0"/>
    </xf>
    <xf numFmtId="0" fontId="2" fillId="0" borderId="32" xfId="0" applyFont="1" applyBorder="1" applyAlignment="1" applyProtection="1">
      <protection locked="0"/>
    </xf>
    <xf numFmtId="0" fontId="2" fillId="0" borderId="27" xfId="0" applyFont="1" applyBorder="1" applyAlignment="1" applyProtection="1">
      <protection locked="0"/>
    </xf>
    <xf numFmtId="0" fontId="4" fillId="3" borderId="28" xfId="0" applyFont="1" applyFill="1" applyBorder="1" applyAlignment="1">
      <alignment horizontal="left" vertical="center" shrinkToFit="1"/>
    </xf>
    <xf numFmtId="0" fontId="32" fillId="9" borderId="46" xfId="0" applyFont="1" applyFill="1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protection locked="0"/>
    </xf>
    <xf numFmtId="0" fontId="0" fillId="0" borderId="40" xfId="0" applyBorder="1" applyAlignment="1" applyProtection="1">
      <protection locked="0"/>
    </xf>
    <xf numFmtId="0" fontId="29" fillId="0" borderId="46" xfId="0" applyFont="1" applyBorder="1" applyAlignment="1" applyProtection="1">
      <alignment horizontal="left" vertical="center" wrapText="1"/>
      <protection locked="0"/>
    </xf>
    <xf numFmtId="0" fontId="2" fillId="0" borderId="41" xfId="0" applyFont="1" applyBorder="1" applyAlignment="1" applyProtection="1">
      <alignment horizontal="left"/>
      <protection locked="0"/>
    </xf>
    <xf numFmtId="0" fontId="2" fillId="0" borderId="40" xfId="0" applyFont="1" applyBorder="1" applyAlignment="1" applyProtection="1">
      <alignment horizontal="left"/>
      <protection locked="0"/>
    </xf>
    <xf numFmtId="0" fontId="28" fillId="10" borderId="40" xfId="0" applyFont="1" applyFill="1" applyBorder="1" applyAlignment="1" applyProtection="1">
      <alignment horizontal="center" vertical="center"/>
      <protection locked="0"/>
    </xf>
  </cellXfs>
  <cellStyles count="4">
    <cellStyle name="쉼표 [0]" xfId="2" builtinId="6"/>
    <cellStyle name="통화 [0]" xfId="3" builtinId="7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g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AC57"/>
  <sheetViews>
    <sheetView tabSelected="1" view="pageBreakPreview" zoomScale="85" zoomScaleNormal="100" zoomScaleSheetLayoutView="85" workbookViewId="0">
      <selection activeCell="AC18" sqref="AC18"/>
    </sheetView>
  </sheetViews>
  <sheetFormatPr defaultColWidth="9" defaultRowHeight="16.5" x14ac:dyDescent="0.3"/>
  <cols>
    <col min="1" max="12" width="6.625" style="3" customWidth="1"/>
    <col min="13" max="13" width="5" style="13" customWidth="1"/>
    <col min="14" max="15" width="5" style="3" customWidth="1"/>
    <col min="16" max="16" width="12" style="3" customWidth="1"/>
    <col min="17" max="17" width="2.625" style="5" customWidth="1"/>
    <col min="18" max="18" width="16.25" style="5" customWidth="1"/>
    <col min="19" max="24" width="9.5" style="5" customWidth="1"/>
    <col min="25" max="25" width="15.125" style="5" customWidth="1"/>
    <col min="26" max="26" width="17.5" style="5" bestFit="1" customWidth="1"/>
    <col min="27" max="28" width="9.125" style="5" customWidth="1"/>
    <col min="29" max="29" width="9" style="3" customWidth="1"/>
    <col min="30" max="16384" width="9" style="3"/>
  </cols>
  <sheetData>
    <row r="1" spans="1:29" ht="20.100000000000001" customHeigh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43"/>
      <c r="N1" s="130" t="s">
        <v>0</v>
      </c>
      <c r="O1" s="112"/>
      <c r="P1" s="112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9" ht="30" customHeight="1" x14ac:dyDescent="0.3">
      <c r="A2" s="158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31"/>
      <c r="N2" s="112"/>
      <c r="O2" s="112"/>
      <c r="P2" s="112"/>
      <c r="Q2" s="37"/>
      <c r="R2" s="38" t="s">
        <v>2</v>
      </c>
      <c r="S2" s="37"/>
      <c r="T2" s="37"/>
      <c r="U2" s="37"/>
      <c r="V2" s="37"/>
      <c r="W2" s="37"/>
      <c r="X2" s="37"/>
      <c r="Y2" s="37"/>
      <c r="Z2" s="37"/>
    </row>
    <row r="3" spans="1:29" ht="20.100000000000001" customHeight="1" x14ac:dyDescent="0.3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15"/>
      <c r="N3" s="16"/>
      <c r="O3" s="16"/>
      <c r="P3" s="16"/>
      <c r="Q3" s="37"/>
      <c r="R3" s="39" t="s">
        <v>3</v>
      </c>
      <c r="S3" s="37"/>
      <c r="T3" s="37"/>
      <c r="U3" s="37"/>
      <c r="V3" s="37"/>
      <c r="W3" s="37"/>
      <c r="X3" s="37"/>
      <c r="Y3" s="37"/>
      <c r="Z3" s="37"/>
    </row>
    <row r="4" spans="1:29" s="4" customFormat="1" ht="20.100000000000001" customHeight="1" thickBot="1" x14ac:dyDescent="0.35">
      <c r="A4" s="157" t="s">
        <v>4</v>
      </c>
      <c r="B4" s="134"/>
      <c r="C4" s="159" t="str">
        <f>IF((COUNTA(E5,E7,E8,E9,E10,E11,M9,M8,M7,M5))&lt;10,"◀ 인정사항 정보를 모두 입력하세요.","")</f>
        <v/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40"/>
      <c r="R4" s="104" t="s">
        <v>5</v>
      </c>
      <c r="S4" s="134"/>
      <c r="T4" s="134"/>
      <c r="U4" s="134"/>
      <c r="V4" s="134"/>
      <c r="W4" s="134"/>
      <c r="X4" s="134"/>
      <c r="Y4" s="134"/>
      <c r="Z4" s="134"/>
      <c r="AA4" s="6"/>
      <c r="AB4" s="6"/>
    </row>
    <row r="5" spans="1:29" ht="24" customHeight="1" x14ac:dyDescent="0.3">
      <c r="A5" s="145" t="s">
        <v>6</v>
      </c>
      <c r="B5" s="146"/>
      <c r="C5" s="146"/>
      <c r="D5" s="147"/>
      <c r="E5" s="117" t="s">
        <v>7</v>
      </c>
      <c r="F5" s="118"/>
      <c r="G5" s="118"/>
      <c r="H5" s="150"/>
      <c r="I5" s="151" t="s">
        <v>8</v>
      </c>
      <c r="J5" s="146"/>
      <c r="K5" s="146"/>
      <c r="L5" s="147"/>
      <c r="M5" s="156" t="s">
        <v>9</v>
      </c>
      <c r="N5" s="118"/>
      <c r="O5" s="118"/>
      <c r="P5" s="119"/>
      <c r="Q5" s="41"/>
      <c r="R5" s="120" t="s">
        <v>10</v>
      </c>
      <c r="S5" s="105"/>
      <c r="T5" s="105"/>
      <c r="U5" s="105"/>
      <c r="V5" s="105"/>
      <c r="W5" s="105"/>
      <c r="X5" s="105"/>
      <c r="Y5" s="105"/>
      <c r="Z5" s="105"/>
    </row>
    <row r="6" spans="1:29" ht="24" customHeight="1" x14ac:dyDescent="0.3">
      <c r="A6" s="100" t="s">
        <v>11</v>
      </c>
      <c r="B6" s="95"/>
      <c r="C6" s="95"/>
      <c r="D6" s="96"/>
      <c r="E6" s="133" t="s">
        <v>12</v>
      </c>
      <c r="F6" s="98"/>
      <c r="G6" s="98"/>
      <c r="H6" s="135"/>
      <c r="I6" s="94" t="s">
        <v>13</v>
      </c>
      <c r="J6" s="95"/>
      <c r="K6" s="95"/>
      <c r="L6" s="96"/>
      <c r="M6" s="152">
        <v>12345</v>
      </c>
      <c r="N6" s="98"/>
      <c r="O6" s="98"/>
      <c r="P6" s="99"/>
      <c r="Q6" s="41"/>
      <c r="R6" s="105"/>
      <c r="S6" s="105"/>
      <c r="T6" s="105"/>
      <c r="U6" s="105"/>
      <c r="V6" s="105"/>
      <c r="W6" s="105"/>
      <c r="X6" s="105"/>
      <c r="Y6" s="105"/>
      <c r="Z6" s="105"/>
    </row>
    <row r="7" spans="1:29" ht="16.899999999999999" hidden="1" customHeight="1" x14ac:dyDescent="0.3">
      <c r="A7" s="100" t="s">
        <v>11</v>
      </c>
      <c r="B7" s="95"/>
      <c r="C7" s="95"/>
      <c r="D7" s="96"/>
      <c r="E7" s="133" t="s">
        <v>14</v>
      </c>
      <c r="F7" s="98"/>
      <c r="G7" s="98"/>
      <c r="H7" s="135"/>
      <c r="I7" s="94" t="s">
        <v>13</v>
      </c>
      <c r="J7" s="95"/>
      <c r="K7" s="95"/>
      <c r="L7" s="96"/>
      <c r="M7" s="160" t="s">
        <v>15</v>
      </c>
      <c r="N7" s="98"/>
      <c r="O7" s="98"/>
      <c r="P7" s="99"/>
      <c r="Q7" s="41"/>
      <c r="R7" s="105"/>
      <c r="S7" s="105"/>
      <c r="T7" s="105"/>
      <c r="U7" s="105"/>
      <c r="V7" s="105"/>
      <c r="W7" s="105"/>
      <c r="X7" s="105"/>
      <c r="Y7" s="105"/>
      <c r="Z7" s="105"/>
    </row>
    <row r="8" spans="1:29" ht="24" customHeight="1" x14ac:dyDescent="0.3">
      <c r="A8" s="100" t="s">
        <v>16</v>
      </c>
      <c r="B8" s="95"/>
      <c r="C8" s="95"/>
      <c r="D8" s="96"/>
      <c r="E8" s="133" t="s">
        <v>17</v>
      </c>
      <c r="F8" s="98"/>
      <c r="G8" s="98"/>
      <c r="H8" s="135"/>
      <c r="I8" s="94" t="s">
        <v>18</v>
      </c>
      <c r="J8" s="95"/>
      <c r="K8" s="95"/>
      <c r="L8" s="96"/>
      <c r="M8" s="133" t="s">
        <v>19</v>
      </c>
      <c r="N8" s="98"/>
      <c r="O8" s="98"/>
      <c r="P8" s="99"/>
      <c r="Q8" s="41"/>
      <c r="R8" s="105"/>
      <c r="S8" s="105"/>
      <c r="T8" s="105"/>
      <c r="U8" s="105"/>
      <c r="V8" s="105"/>
      <c r="W8" s="105"/>
      <c r="X8" s="105"/>
      <c r="Y8" s="105"/>
      <c r="Z8" s="105"/>
    </row>
    <row r="9" spans="1:29" ht="24" customHeight="1" x14ac:dyDescent="0.3">
      <c r="A9" s="100" t="s">
        <v>20</v>
      </c>
      <c r="B9" s="95"/>
      <c r="C9" s="95"/>
      <c r="D9" s="96"/>
      <c r="E9" s="133" t="s">
        <v>21</v>
      </c>
      <c r="F9" s="98"/>
      <c r="G9" s="98"/>
      <c r="H9" s="135"/>
      <c r="I9" s="94" t="s">
        <v>22</v>
      </c>
      <c r="J9" s="95"/>
      <c r="K9" s="95"/>
      <c r="L9" s="96"/>
      <c r="M9" s="113" t="s">
        <v>23</v>
      </c>
      <c r="N9" s="98"/>
      <c r="O9" s="98"/>
      <c r="P9" s="99"/>
      <c r="Q9" s="41"/>
      <c r="R9" s="105"/>
      <c r="S9" s="105"/>
      <c r="T9" s="105"/>
      <c r="U9" s="105"/>
      <c r="V9" s="105"/>
      <c r="W9" s="105"/>
      <c r="X9" s="105"/>
      <c r="Y9" s="105"/>
      <c r="Z9" s="105"/>
    </row>
    <row r="10" spans="1:29" ht="24" customHeight="1" x14ac:dyDescent="0.3">
      <c r="A10" s="100" t="s">
        <v>24</v>
      </c>
      <c r="B10" s="95"/>
      <c r="C10" s="95"/>
      <c r="D10" s="96"/>
      <c r="E10" s="97" t="s">
        <v>25</v>
      </c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9"/>
      <c r="Q10" s="41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9" ht="24" customHeight="1" thickBot="1" x14ac:dyDescent="0.35">
      <c r="A11" s="161" t="s">
        <v>26</v>
      </c>
      <c r="B11" s="122"/>
      <c r="C11" s="122"/>
      <c r="D11" s="123"/>
      <c r="E11" s="110" t="s">
        <v>27</v>
      </c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3"/>
      <c r="Q11" s="41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9" ht="19.5" customHeight="1" x14ac:dyDescent="0.3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17"/>
      <c r="N12" s="17"/>
      <c r="O12" s="18"/>
      <c r="P12" s="18"/>
      <c r="Q12" s="41"/>
      <c r="R12" s="37"/>
      <c r="S12" s="37"/>
      <c r="T12" s="37"/>
      <c r="U12" s="37"/>
      <c r="V12" s="37"/>
      <c r="W12" s="37"/>
      <c r="X12" s="37"/>
      <c r="Y12" s="37"/>
      <c r="Z12" s="37"/>
    </row>
    <row r="13" spans="1:29" ht="20.100000000000001" customHeight="1" thickBot="1" x14ac:dyDescent="0.35">
      <c r="A13" s="157" t="s">
        <v>28</v>
      </c>
      <c r="B13" s="112"/>
      <c r="C13" s="112"/>
      <c r="D13" s="159" t="str">
        <f>IF((COUNTA(E14,E15,E16,E17,E18,M15,M14))&lt;7,"◀ 참여연구과제 정보는 자동입력되게 해주세요 과제생선전일 경우 입력하도록하고 나중에 매칭.","")</f>
        <v/>
      </c>
      <c r="E13" s="112"/>
      <c r="F13" s="112"/>
      <c r="G13" s="112"/>
      <c r="H13" s="112"/>
      <c r="I13" s="112"/>
      <c r="J13" s="112"/>
      <c r="K13" s="112"/>
      <c r="L13" s="112"/>
      <c r="M13" s="131"/>
      <c r="N13" s="112"/>
      <c r="O13" s="112"/>
      <c r="P13" s="112"/>
      <c r="Q13" s="37"/>
      <c r="R13" s="104" t="s">
        <v>29</v>
      </c>
      <c r="S13" s="105"/>
      <c r="T13" s="105"/>
      <c r="U13" s="105"/>
      <c r="V13" s="105"/>
      <c r="W13" s="105"/>
      <c r="X13" s="105"/>
      <c r="Y13" s="105"/>
      <c r="Z13" s="105"/>
    </row>
    <row r="14" spans="1:29" ht="24" customHeight="1" x14ac:dyDescent="0.3">
      <c r="A14" s="145" t="s">
        <v>30</v>
      </c>
      <c r="B14" s="146"/>
      <c r="C14" s="146"/>
      <c r="D14" s="147"/>
      <c r="E14" s="173" t="s">
        <v>31</v>
      </c>
      <c r="F14" s="118"/>
      <c r="G14" s="118"/>
      <c r="H14" s="150"/>
      <c r="I14" s="151" t="s">
        <v>32</v>
      </c>
      <c r="J14" s="146"/>
      <c r="K14" s="146"/>
      <c r="L14" s="147"/>
      <c r="M14" s="117" t="s">
        <v>33</v>
      </c>
      <c r="N14" s="118"/>
      <c r="O14" s="118"/>
      <c r="P14" s="119"/>
      <c r="Q14" s="37"/>
      <c r="R14" s="120" t="s">
        <v>34</v>
      </c>
      <c r="S14" s="105"/>
      <c r="T14" s="105"/>
      <c r="U14" s="105"/>
      <c r="V14" s="105"/>
      <c r="W14" s="105"/>
      <c r="X14" s="105"/>
      <c r="Y14" s="105"/>
      <c r="Z14" s="105"/>
      <c r="AA14" s="7"/>
      <c r="AB14" s="7"/>
      <c r="AC14" s="7"/>
    </row>
    <row r="15" spans="1:29" ht="24" customHeight="1" x14ac:dyDescent="0.3">
      <c r="A15" s="100" t="s">
        <v>35</v>
      </c>
      <c r="B15" s="95"/>
      <c r="C15" s="95"/>
      <c r="D15" s="96"/>
      <c r="E15" s="148" t="s">
        <v>36</v>
      </c>
      <c r="F15" s="98"/>
      <c r="G15" s="98"/>
      <c r="H15" s="135"/>
      <c r="I15" s="94" t="s">
        <v>37</v>
      </c>
      <c r="J15" s="95"/>
      <c r="K15" s="95"/>
      <c r="L15" s="96"/>
      <c r="M15" s="133" t="s">
        <v>38</v>
      </c>
      <c r="N15" s="98"/>
      <c r="O15" s="98"/>
      <c r="P15" s="99"/>
      <c r="Q15" s="37"/>
      <c r="R15" s="105"/>
      <c r="S15" s="105"/>
      <c r="T15" s="105"/>
      <c r="U15" s="105"/>
      <c r="V15" s="105"/>
      <c r="W15" s="105"/>
      <c r="X15" s="105"/>
      <c r="Y15" s="105"/>
      <c r="Z15" s="105"/>
      <c r="AA15" s="7"/>
      <c r="AB15" s="7"/>
      <c r="AC15" s="7"/>
    </row>
    <row r="16" spans="1:29" ht="24" customHeight="1" x14ac:dyDescent="0.3">
      <c r="A16" s="100" t="s">
        <v>39</v>
      </c>
      <c r="B16" s="95"/>
      <c r="C16" s="95"/>
      <c r="D16" s="96"/>
      <c r="E16" s="133" t="s">
        <v>40</v>
      </c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9"/>
      <c r="Q16" s="37"/>
      <c r="R16" s="105"/>
      <c r="S16" s="105"/>
      <c r="T16" s="105"/>
      <c r="U16" s="105"/>
      <c r="V16" s="105"/>
      <c r="W16" s="105"/>
      <c r="X16" s="105"/>
      <c r="Y16" s="105"/>
      <c r="Z16" s="105"/>
      <c r="AA16" s="7"/>
      <c r="AB16" s="7"/>
      <c r="AC16" s="7"/>
    </row>
    <row r="17" spans="1:29" ht="24" customHeight="1" x14ac:dyDescent="0.3">
      <c r="A17" s="100" t="s">
        <v>41</v>
      </c>
      <c r="B17" s="95"/>
      <c r="C17" s="95"/>
      <c r="D17" s="96"/>
      <c r="E17" s="133" t="s">
        <v>42</v>
      </c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9"/>
      <c r="Q17" s="37"/>
      <c r="R17" s="105"/>
      <c r="S17" s="105"/>
      <c r="T17" s="105"/>
      <c r="U17" s="105"/>
      <c r="V17" s="105"/>
      <c r="W17" s="105"/>
      <c r="X17" s="105"/>
      <c r="Y17" s="105"/>
      <c r="Z17" s="105"/>
      <c r="AA17" s="7"/>
      <c r="AB17" s="7"/>
      <c r="AC17" s="7"/>
    </row>
    <row r="18" spans="1:29" ht="24" customHeight="1" thickBot="1" x14ac:dyDescent="0.35">
      <c r="A18" s="161" t="s">
        <v>43</v>
      </c>
      <c r="B18" s="122"/>
      <c r="C18" s="122"/>
      <c r="D18" s="123"/>
      <c r="E18" s="101" t="s">
        <v>44</v>
      </c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3"/>
      <c r="Q18" s="37"/>
      <c r="R18" s="105"/>
      <c r="S18" s="105"/>
      <c r="T18" s="105"/>
      <c r="U18" s="105"/>
      <c r="V18" s="105"/>
      <c r="W18" s="105"/>
      <c r="X18" s="105"/>
      <c r="Y18" s="105"/>
      <c r="Z18" s="105"/>
      <c r="AA18" s="7"/>
      <c r="AB18" s="7"/>
      <c r="AC18" s="7"/>
    </row>
    <row r="19" spans="1:29" ht="20.100000000000001" customHeight="1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7"/>
      <c r="N19" s="19"/>
      <c r="O19" s="19"/>
      <c r="P19" s="19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9" ht="20.100000000000001" customHeight="1" thickBot="1" x14ac:dyDescent="0.35">
      <c r="A20" s="157" t="s">
        <v>45</v>
      </c>
      <c r="B20" s="112"/>
      <c r="C20" s="112"/>
      <c r="D20" s="112"/>
      <c r="E20" s="149" t="str">
        <f>IF((COUNTA(E21,E22,E23,E24,E25,M22,E31,M23,M31))&lt;8,"◀계약정보를 모두 입력하세요.","")</f>
        <v/>
      </c>
      <c r="F20" s="112"/>
      <c r="G20" s="112"/>
      <c r="H20" s="112"/>
      <c r="I20" s="112"/>
      <c r="J20" s="112"/>
      <c r="K20" s="20"/>
      <c r="L20" s="20"/>
      <c r="M20" s="21"/>
      <c r="N20" s="22"/>
      <c r="O20" s="20"/>
      <c r="P20" s="20"/>
      <c r="Q20" s="37"/>
      <c r="R20" s="104" t="s">
        <v>46</v>
      </c>
      <c r="S20" s="105"/>
      <c r="T20" s="105"/>
      <c r="U20" s="105"/>
      <c r="V20" s="105"/>
      <c r="W20" s="105"/>
      <c r="X20" s="105"/>
      <c r="Y20" s="105"/>
      <c r="Z20" s="105"/>
    </row>
    <row r="21" spans="1:29" ht="24" customHeight="1" x14ac:dyDescent="0.3">
      <c r="A21" s="145" t="str">
        <f>E5&amp;" 연구원 근무내용"</f>
        <v>김숭실 연구원 근무내용</v>
      </c>
      <c r="B21" s="146"/>
      <c r="C21" s="146"/>
      <c r="D21" s="147"/>
      <c r="E21" s="117" t="s">
        <v>47</v>
      </c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9"/>
      <c r="Q21" s="37"/>
      <c r="R21" s="120" t="s">
        <v>144</v>
      </c>
      <c r="S21" s="105"/>
      <c r="T21" s="105"/>
      <c r="U21" s="105"/>
      <c r="V21" s="105"/>
      <c r="W21" s="105"/>
      <c r="X21" s="105"/>
      <c r="Y21" s="105"/>
      <c r="Z21" s="105"/>
      <c r="AA21" s="8"/>
      <c r="AB21" s="8"/>
    </row>
    <row r="22" spans="1:29" ht="24" customHeight="1" x14ac:dyDescent="0.3">
      <c r="A22" s="100" t="str">
        <f>E5&amp; " 연구원 근무장소"</f>
        <v>김숭실 연구원 근무장소</v>
      </c>
      <c r="B22" s="95"/>
      <c r="C22" s="95"/>
      <c r="D22" s="96"/>
      <c r="E22" s="133" t="s">
        <v>48</v>
      </c>
      <c r="F22" s="98"/>
      <c r="G22" s="98"/>
      <c r="H22" s="135"/>
      <c r="I22" s="94" t="s">
        <v>49</v>
      </c>
      <c r="J22" s="125"/>
      <c r="K22" s="94" t="s">
        <v>50</v>
      </c>
      <c r="L22" s="96"/>
      <c r="M22" s="133" t="s">
        <v>142</v>
      </c>
      <c r="N22" s="98"/>
      <c r="O22" s="98"/>
      <c r="P22" s="99"/>
      <c r="Q22" s="37"/>
      <c r="R22" s="105"/>
      <c r="S22" s="105"/>
      <c r="T22" s="105"/>
      <c r="U22" s="105"/>
      <c r="V22" s="105"/>
      <c r="W22" s="105"/>
      <c r="X22" s="105"/>
      <c r="Y22" s="105"/>
      <c r="Z22" s="105"/>
      <c r="AA22" s="8"/>
      <c r="AB22" s="8"/>
    </row>
    <row r="23" spans="1:29" ht="24" customHeight="1" x14ac:dyDescent="0.3">
      <c r="A23" s="100" t="s">
        <v>51</v>
      </c>
      <c r="B23" s="95"/>
      <c r="C23" s="95"/>
      <c r="D23" s="96"/>
      <c r="E23" s="175">
        <v>40</v>
      </c>
      <c r="F23" s="98"/>
      <c r="G23" s="98"/>
      <c r="H23" s="135"/>
      <c r="I23" s="127"/>
      <c r="J23" s="128"/>
      <c r="K23" s="94" t="s">
        <v>52</v>
      </c>
      <c r="L23" s="96"/>
      <c r="M23" s="171">
        <v>46387</v>
      </c>
      <c r="N23" s="98"/>
      <c r="O23" s="98"/>
      <c r="P23" s="99"/>
      <c r="Q23" s="37"/>
      <c r="R23" s="105"/>
      <c r="S23" s="105"/>
      <c r="T23" s="105"/>
      <c r="U23" s="105"/>
      <c r="V23" s="105"/>
      <c r="W23" s="105"/>
      <c r="X23" s="105"/>
      <c r="Y23" s="105"/>
      <c r="Z23" s="105"/>
      <c r="AA23" s="8"/>
      <c r="AB23" s="8"/>
    </row>
    <row r="24" spans="1:29" ht="24" customHeight="1" x14ac:dyDescent="0.3">
      <c r="A24" s="100" t="s">
        <v>53</v>
      </c>
      <c r="B24" s="95"/>
      <c r="C24" s="95"/>
      <c r="D24" s="96"/>
      <c r="E24" s="133" t="s">
        <v>54</v>
      </c>
      <c r="F24" s="98"/>
      <c r="G24" s="98"/>
      <c r="H24" s="135"/>
      <c r="I24" s="94" t="str">
        <f>E5&amp; " 임용기간(개월)"</f>
        <v>김숭실 임용기간(개월)</v>
      </c>
      <c r="J24" s="95"/>
      <c r="K24" s="95"/>
      <c r="L24" s="96"/>
      <c r="M24" s="136">
        <f>DATEDIF(M22,M23+1,"M")</f>
        <v>10</v>
      </c>
      <c r="N24" s="137"/>
      <c r="O24" s="137"/>
      <c r="P24" s="138"/>
      <c r="Q24" s="37"/>
      <c r="R24" s="105"/>
      <c r="S24" s="105"/>
      <c r="T24" s="105"/>
      <c r="U24" s="105"/>
      <c r="V24" s="105"/>
      <c r="W24" s="105"/>
      <c r="X24" s="105"/>
      <c r="Y24" s="105"/>
      <c r="Z24" s="105"/>
      <c r="AA24" s="8"/>
      <c r="AB24" s="8"/>
    </row>
    <row r="25" spans="1:29" ht="24" customHeight="1" x14ac:dyDescent="0.3">
      <c r="A25" s="165" t="s">
        <v>140</v>
      </c>
      <c r="B25" s="137"/>
      <c r="C25" s="137"/>
      <c r="D25" s="125"/>
      <c r="E25" s="189">
        <v>2300000</v>
      </c>
      <c r="F25" s="190"/>
      <c r="G25" s="190"/>
      <c r="H25" s="191"/>
      <c r="I25" s="124" t="s">
        <v>55</v>
      </c>
      <c r="J25" s="125"/>
      <c r="K25" s="129" t="s">
        <v>56</v>
      </c>
      <c r="L25" s="96"/>
      <c r="M25" s="153" t="str">
        <f>IF($M$7="X",IF($E$23&gt;15,"가입","미가입"),"가입")</f>
        <v>가입</v>
      </c>
      <c r="N25" s="95"/>
      <c r="O25" s="96"/>
      <c r="P25" s="42">
        <f>ROUNDDOWN(IF(E23&gt;15,E25*3.595%,0),-1)</f>
        <v>82680</v>
      </c>
      <c r="Q25" s="37"/>
      <c r="R25" s="105"/>
      <c r="S25" s="105"/>
      <c r="T25" s="105"/>
      <c r="U25" s="105"/>
      <c r="V25" s="105"/>
      <c r="W25" s="105"/>
      <c r="X25" s="105"/>
      <c r="Y25" s="105"/>
      <c r="Z25" s="105"/>
      <c r="AA25" s="8"/>
      <c r="AB25" s="8"/>
    </row>
    <row r="26" spans="1:29" ht="24" customHeight="1" x14ac:dyDescent="0.3">
      <c r="A26" s="166"/>
      <c r="B26" s="167"/>
      <c r="C26" s="167"/>
      <c r="D26" s="126"/>
      <c r="E26" s="192"/>
      <c r="F26" s="193"/>
      <c r="G26" s="193"/>
      <c r="H26" s="194"/>
      <c r="I26" s="108"/>
      <c r="J26" s="126"/>
      <c r="K26" s="172" t="s">
        <v>57</v>
      </c>
      <c r="L26" s="128"/>
      <c r="M26" s="140" t="str">
        <f>IF($M$7="X",IF($E$23&gt;15,"가입","미가입"),"가입")</f>
        <v>가입</v>
      </c>
      <c r="N26" s="95"/>
      <c r="O26" s="95"/>
      <c r="P26" s="42">
        <f>ROUNDDOWN(IF(E23&gt;15,P25*13.14%,0),-1)</f>
        <v>10860</v>
      </c>
      <c r="Q26" s="37"/>
      <c r="R26" s="105"/>
      <c r="S26" s="105"/>
      <c r="T26" s="105"/>
      <c r="U26" s="105"/>
      <c r="V26" s="105"/>
      <c r="W26" s="105"/>
      <c r="X26" s="105"/>
      <c r="Y26" s="105"/>
      <c r="Z26" s="105"/>
      <c r="AA26" s="8"/>
      <c r="AB26" s="8"/>
    </row>
    <row r="27" spans="1:29" ht="24" customHeight="1" x14ac:dyDescent="0.3">
      <c r="A27" s="166"/>
      <c r="B27" s="167"/>
      <c r="C27" s="167"/>
      <c r="D27" s="126"/>
      <c r="E27" s="192"/>
      <c r="F27" s="193"/>
      <c r="G27" s="193"/>
      <c r="H27" s="194"/>
      <c r="I27" s="108"/>
      <c r="J27" s="126"/>
      <c r="K27" s="129" t="s">
        <v>58</v>
      </c>
      <c r="L27" s="96"/>
      <c r="M27" s="140" t="str">
        <f>IF($M$7="X",IF($E$25&gt;=2200000,"가입",IF($E$23&gt;15,"가입","미가입")),"미가입")</f>
        <v>가입</v>
      </c>
      <c r="N27" s="95"/>
      <c r="O27" s="95"/>
      <c r="P27" s="42">
        <f>ROUNDDOWN(IF(M7="O",0,IF(E25&gt;=2200000,ROUNDDOWN(E25,-3)*4.75%,IF(E23&gt;15,ROUNDDOWN(E25,-3)*4.75%,0))),-1)</f>
        <v>109250</v>
      </c>
      <c r="Q27" s="37"/>
      <c r="R27" s="105"/>
      <c r="S27" s="105"/>
      <c r="T27" s="105"/>
      <c r="U27" s="105"/>
      <c r="V27" s="105"/>
      <c r="W27" s="105"/>
      <c r="X27" s="105"/>
      <c r="Y27" s="105"/>
      <c r="Z27" s="105"/>
      <c r="AA27" s="8"/>
      <c r="AB27" s="8"/>
    </row>
    <row r="28" spans="1:29" ht="24" customHeight="1" x14ac:dyDescent="0.3">
      <c r="A28" s="166"/>
      <c r="B28" s="167"/>
      <c r="C28" s="167"/>
      <c r="D28" s="126"/>
      <c r="E28" s="192"/>
      <c r="F28" s="193"/>
      <c r="G28" s="193"/>
      <c r="H28" s="194"/>
      <c r="I28" s="108"/>
      <c r="J28" s="126"/>
      <c r="K28" s="129" t="s">
        <v>59</v>
      </c>
      <c r="L28" s="96"/>
      <c r="M28" s="140" t="str">
        <f>IF($M$7="X",IF($E$23,"가입","미가입"),"미가입")</f>
        <v>가입</v>
      </c>
      <c r="N28" s="95"/>
      <c r="O28" s="95"/>
      <c r="P28" s="42">
        <f>ROUNDDOWN(IF(E23&gt;1,IF(M7="O",0,E25*1.35%),0),-1)</f>
        <v>31050</v>
      </c>
      <c r="Q28" s="37"/>
      <c r="R28" s="105"/>
      <c r="S28" s="105"/>
      <c r="T28" s="105"/>
      <c r="U28" s="105"/>
      <c r="V28" s="105"/>
      <c r="W28" s="105"/>
      <c r="X28" s="105"/>
      <c r="Y28" s="105"/>
      <c r="Z28" s="105"/>
      <c r="AA28" s="8"/>
      <c r="AB28" s="8"/>
    </row>
    <row r="29" spans="1:29" ht="24" customHeight="1" x14ac:dyDescent="0.3">
      <c r="A29" s="166"/>
      <c r="B29" s="167"/>
      <c r="C29" s="167"/>
      <c r="D29" s="126"/>
      <c r="E29" s="192"/>
      <c r="F29" s="193"/>
      <c r="G29" s="193"/>
      <c r="H29" s="194"/>
      <c r="I29" s="108"/>
      <c r="J29" s="126"/>
      <c r="K29" s="132" t="s">
        <v>141</v>
      </c>
      <c r="L29" s="95"/>
      <c r="M29" s="174" t="str">
        <f>IF($M$7="X",IF($E$23&gt;15,"가입","가입"),"가입")</f>
        <v>가입</v>
      </c>
      <c r="N29" s="169"/>
      <c r="O29" s="169"/>
      <c r="P29" s="42">
        <f>ROUNDDOWN(E25*0.796%,-1)</f>
        <v>18300</v>
      </c>
      <c r="Q29" s="37"/>
      <c r="R29" s="105"/>
      <c r="S29" s="105"/>
      <c r="T29" s="105"/>
      <c r="U29" s="105"/>
      <c r="V29" s="105"/>
      <c r="W29" s="105"/>
      <c r="X29" s="105"/>
      <c r="Y29" s="105"/>
      <c r="Z29" s="105"/>
      <c r="AA29" s="8"/>
      <c r="AB29" s="8"/>
    </row>
    <row r="30" spans="1:29" ht="24" customHeight="1" x14ac:dyDescent="0.3">
      <c r="A30" s="168"/>
      <c r="B30" s="169"/>
      <c r="C30" s="169"/>
      <c r="D30" s="128"/>
      <c r="E30" s="195"/>
      <c r="F30" s="196"/>
      <c r="G30" s="196"/>
      <c r="H30" s="197"/>
      <c r="I30" s="127"/>
      <c r="J30" s="128"/>
      <c r="K30" s="132" t="s">
        <v>60</v>
      </c>
      <c r="L30" s="95"/>
      <c r="M30" s="162">
        <f>SUM(P25:P29)</f>
        <v>252140</v>
      </c>
      <c r="N30" s="95"/>
      <c r="O30" s="95"/>
      <c r="P30" s="163"/>
      <c r="Q30" s="37"/>
      <c r="R30" s="105"/>
      <c r="S30" s="105"/>
      <c r="T30" s="105"/>
      <c r="U30" s="105"/>
      <c r="V30" s="105"/>
      <c r="W30" s="105"/>
      <c r="X30" s="105"/>
      <c r="Y30" s="105"/>
      <c r="Z30" s="105"/>
      <c r="AA30" s="8"/>
      <c r="AB30" s="8"/>
    </row>
    <row r="31" spans="1:29" ht="24" customHeight="1" thickBot="1" x14ac:dyDescent="0.35">
      <c r="A31" s="121" t="str">
        <f>IF(E31&gt;1000,"③퇴직충당금",IF(E31=0,"③퇴직충당금","차액은 산학협력단 귀속"))</f>
        <v>③퇴직충당금</v>
      </c>
      <c r="B31" s="122"/>
      <c r="C31" s="122"/>
      <c r="D31" s="123"/>
      <c r="E31" s="144">
        <f>IF($E$23=40,ROUNDDOWN($E$25/12,-1)*$M$24,0)</f>
        <v>1916600</v>
      </c>
      <c r="F31" s="102"/>
      <c r="G31" s="102"/>
      <c r="H31" s="102"/>
      <c r="I31" s="164" t="str">
        <f>"④총 인건비"</f>
        <v>④총 인건비</v>
      </c>
      <c r="J31" s="122"/>
      <c r="K31" s="122"/>
      <c r="L31" s="123"/>
      <c r="M31" s="142">
        <f>(E25+M30)*M24+E31</f>
        <v>27438000</v>
      </c>
      <c r="N31" s="122"/>
      <c r="O31" s="122"/>
      <c r="P31" s="143"/>
      <c r="Q31" s="37"/>
      <c r="R31" s="105"/>
      <c r="S31" s="105"/>
      <c r="T31" s="105"/>
      <c r="U31" s="105"/>
      <c r="V31" s="105"/>
      <c r="W31" s="105"/>
      <c r="X31" s="105"/>
      <c r="Y31" s="105"/>
      <c r="Z31" s="105"/>
      <c r="AA31" s="8"/>
      <c r="AB31" s="8"/>
    </row>
    <row r="32" spans="1:29" s="5" customFormat="1" ht="20.100000000000001" customHeight="1" x14ac:dyDescent="0.3">
      <c r="A32" s="14"/>
      <c r="B32" s="14"/>
      <c r="C32" s="14"/>
      <c r="D32" s="23"/>
      <c r="E32" s="24"/>
      <c r="F32" s="24"/>
      <c r="G32" s="24"/>
      <c r="H32" s="24"/>
      <c r="I32" s="24"/>
      <c r="J32" s="24"/>
      <c r="K32" s="43"/>
      <c r="L32" s="43"/>
      <c r="M32" s="170" t="str">
        <f>IF(M31-(((E25+M30)*M24)+E31)=0,"    ","&lt;차액 "&amp;M31-(((E25+M30)*M24)+E31)&amp;"원 산학협력단 부담(귀속)&gt;")</f>
        <v xml:space="preserve">    </v>
      </c>
      <c r="N32" s="115"/>
      <c r="O32" s="115"/>
      <c r="P32" s="115"/>
      <c r="Q32" s="37"/>
      <c r="R32" s="105"/>
      <c r="S32" s="105"/>
      <c r="T32" s="105"/>
      <c r="U32" s="105"/>
      <c r="V32" s="105"/>
      <c r="W32" s="105"/>
      <c r="X32" s="105"/>
      <c r="Y32" s="105"/>
      <c r="Z32" s="105"/>
      <c r="AA32" s="8"/>
      <c r="AB32" s="8"/>
    </row>
    <row r="33" spans="1:28" ht="20.100000000000001" customHeight="1" x14ac:dyDescent="0.3">
      <c r="A33" s="130" t="s">
        <v>61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31"/>
      <c r="N33" s="112"/>
      <c r="O33" s="112"/>
      <c r="P33" s="112"/>
      <c r="Q33" s="37"/>
      <c r="R33" s="105"/>
      <c r="S33" s="105"/>
      <c r="T33" s="105"/>
      <c r="U33" s="105"/>
      <c r="V33" s="105"/>
      <c r="W33" s="105"/>
      <c r="X33" s="105"/>
      <c r="Y33" s="105"/>
      <c r="Z33" s="105"/>
      <c r="AA33" s="8"/>
      <c r="AB33" s="8"/>
    </row>
    <row r="34" spans="1:28" ht="20.100000000000001" customHeight="1" x14ac:dyDescent="0.3">
      <c r="A34" s="19"/>
      <c r="B34" s="25"/>
      <c r="C34" s="19"/>
      <c r="D34" s="19"/>
      <c r="E34" s="14"/>
      <c r="F34" s="14"/>
      <c r="G34" s="14"/>
      <c r="H34" s="14"/>
      <c r="I34" s="14"/>
      <c r="J34" s="14"/>
      <c r="K34" s="188"/>
      <c r="L34" s="112"/>
      <c r="M34" s="131"/>
      <c r="N34" s="112"/>
      <c r="O34" s="112"/>
      <c r="P34" s="16"/>
      <c r="Q34" s="37"/>
      <c r="R34" s="105"/>
      <c r="S34" s="105"/>
      <c r="T34" s="105"/>
      <c r="U34" s="105"/>
      <c r="V34" s="105"/>
      <c r="W34" s="105"/>
      <c r="X34" s="105"/>
      <c r="Y34" s="105"/>
      <c r="Z34" s="105"/>
      <c r="AA34" s="8"/>
      <c r="AB34" s="8"/>
    </row>
    <row r="35" spans="1:28" ht="20.100000000000001" customHeight="1" x14ac:dyDescent="0.3">
      <c r="A35" s="26"/>
      <c r="B35" s="26"/>
      <c r="C35" s="26"/>
      <c r="D35" s="26"/>
      <c r="E35" s="14"/>
      <c r="F35" s="14"/>
      <c r="G35" s="14"/>
      <c r="H35" s="177">
        <f ca="1">TODAY()</f>
        <v>46086</v>
      </c>
      <c r="I35" s="112"/>
      <c r="J35" s="45"/>
      <c r="K35" s="112"/>
      <c r="L35" s="112"/>
      <c r="M35" s="131"/>
      <c r="N35" s="112"/>
      <c r="O35" s="112"/>
      <c r="P35" s="16"/>
      <c r="Q35" s="37"/>
      <c r="R35" s="105"/>
      <c r="S35" s="105"/>
      <c r="T35" s="105"/>
      <c r="U35" s="105"/>
      <c r="V35" s="105"/>
      <c r="W35" s="105"/>
      <c r="X35" s="105"/>
      <c r="Y35" s="105"/>
      <c r="Z35" s="105"/>
      <c r="AA35" s="8"/>
      <c r="AB35" s="8"/>
    </row>
    <row r="36" spans="1:28" ht="20.100000000000001" customHeight="1" x14ac:dyDescent="0.3">
      <c r="A36" s="111" t="s">
        <v>62</v>
      </c>
      <c r="B36" s="112"/>
      <c r="C36" s="112"/>
      <c r="D36" s="112"/>
      <c r="E36" s="26"/>
      <c r="F36" s="26"/>
      <c r="G36" s="26"/>
      <c r="H36" s="26"/>
      <c r="I36" s="26"/>
      <c r="J36" s="26"/>
      <c r="K36" s="112"/>
      <c r="L36" s="112"/>
      <c r="M36" s="131"/>
      <c r="N36" s="112"/>
      <c r="O36" s="112"/>
      <c r="P36" s="16"/>
      <c r="Q36" s="37"/>
      <c r="R36" s="105"/>
      <c r="S36" s="105"/>
      <c r="T36" s="105"/>
      <c r="U36" s="105"/>
      <c r="V36" s="105"/>
      <c r="W36" s="105"/>
      <c r="X36" s="105"/>
      <c r="Y36" s="105"/>
      <c r="Z36" s="105"/>
      <c r="AA36" s="8"/>
      <c r="AB36" s="8"/>
    </row>
    <row r="37" spans="1:28" ht="20.100000000000001" customHeight="1" x14ac:dyDescent="0.3">
      <c r="A37" s="139" t="s">
        <v>145</v>
      </c>
      <c r="B37" s="112"/>
      <c r="C37" s="112"/>
      <c r="D37" s="112"/>
      <c r="E37" s="112"/>
      <c r="F37" s="112"/>
      <c r="G37" s="26"/>
      <c r="H37" s="26"/>
      <c r="I37" s="26"/>
      <c r="J37" s="26"/>
      <c r="K37" s="26"/>
      <c r="L37" s="26"/>
      <c r="M37" s="30"/>
      <c r="N37" s="26"/>
      <c r="O37" s="26"/>
      <c r="P37" s="16"/>
      <c r="Q37" s="37"/>
      <c r="R37" s="105"/>
      <c r="S37" s="105"/>
      <c r="T37" s="105"/>
      <c r="U37" s="105"/>
      <c r="V37" s="105"/>
      <c r="W37" s="105"/>
      <c r="X37" s="105"/>
      <c r="Y37" s="105"/>
      <c r="Z37" s="105"/>
      <c r="AA37" s="8"/>
      <c r="AB37" s="8"/>
    </row>
    <row r="38" spans="1:28" ht="20.100000000000001" customHeight="1" x14ac:dyDescent="0.3">
      <c r="A38" s="112"/>
      <c r="B38" s="112"/>
      <c r="C38" s="112"/>
      <c r="D38" s="112"/>
      <c r="E38" s="112"/>
      <c r="F38" s="112"/>
      <c r="G38" s="26"/>
      <c r="H38" s="26"/>
      <c r="I38" s="23"/>
      <c r="J38" s="23"/>
      <c r="K38" s="26"/>
      <c r="L38" s="46"/>
      <c r="M38" s="29"/>
      <c r="N38" s="46"/>
      <c r="O38" s="46"/>
      <c r="P38" s="16"/>
      <c r="Q38" s="37"/>
      <c r="R38" s="105"/>
      <c r="S38" s="105"/>
      <c r="T38" s="105"/>
      <c r="U38" s="105"/>
      <c r="V38" s="105"/>
      <c r="W38" s="105"/>
      <c r="X38" s="105"/>
      <c r="Y38" s="105"/>
      <c r="Z38" s="105"/>
      <c r="AA38" s="8"/>
      <c r="AB38" s="8"/>
    </row>
    <row r="39" spans="1:28" ht="20.100000000000001" customHeight="1" x14ac:dyDescent="0.3">
      <c r="A39" s="112"/>
      <c r="B39" s="112"/>
      <c r="C39" s="112"/>
      <c r="D39" s="112"/>
      <c r="E39" s="112"/>
      <c r="F39" s="112"/>
      <c r="G39" s="26"/>
      <c r="H39" s="26"/>
      <c r="I39" s="23"/>
      <c r="J39" s="23"/>
      <c r="K39" s="141" t="s">
        <v>63</v>
      </c>
      <c r="L39" s="112"/>
      <c r="M39" s="154"/>
      <c r="N39" s="155"/>
      <c r="O39" s="29" t="s">
        <v>64</v>
      </c>
      <c r="P39" s="43"/>
      <c r="Q39" s="37"/>
      <c r="R39" s="105"/>
      <c r="S39" s="105"/>
      <c r="T39" s="105"/>
      <c r="U39" s="105"/>
      <c r="V39" s="105"/>
      <c r="W39" s="105"/>
      <c r="X39" s="105"/>
      <c r="Y39" s="105"/>
      <c r="Z39" s="105"/>
      <c r="AA39" s="8"/>
      <c r="AB39" s="8"/>
    </row>
    <row r="40" spans="1:28" ht="31.5" customHeight="1" x14ac:dyDescent="0.3">
      <c r="A40" s="26"/>
      <c r="B40" s="23"/>
      <c r="C40" s="23"/>
      <c r="D40" s="23"/>
      <c r="E40" s="23"/>
      <c r="F40" s="23"/>
      <c r="G40" s="23"/>
      <c r="H40" s="23"/>
      <c r="I40" s="23"/>
      <c r="J40" s="23"/>
      <c r="K40" s="27"/>
      <c r="L40" s="46"/>
      <c r="M40" s="29"/>
      <c r="N40" s="46"/>
      <c r="O40" s="46"/>
      <c r="P40" s="16"/>
      <c r="Q40" s="37"/>
      <c r="R40" s="105"/>
      <c r="S40" s="105"/>
      <c r="T40" s="105"/>
      <c r="U40" s="105"/>
      <c r="V40" s="105"/>
      <c r="W40" s="105"/>
      <c r="X40" s="105"/>
      <c r="Y40" s="105"/>
      <c r="Z40" s="105"/>
      <c r="AA40" s="8"/>
      <c r="AB40" s="8"/>
    </row>
    <row r="41" spans="1:28" ht="20.100000000000001" customHeight="1" thickBot="1" x14ac:dyDescent="0.35">
      <c r="A41" s="28" t="s">
        <v>65</v>
      </c>
      <c r="B41" s="23"/>
      <c r="C41" s="23"/>
      <c r="D41" s="23"/>
      <c r="E41" s="23"/>
      <c r="F41" s="23"/>
      <c r="G41" s="23"/>
      <c r="H41" s="23"/>
      <c r="I41" s="23"/>
      <c r="J41" s="23"/>
      <c r="K41" s="27"/>
      <c r="L41" s="46"/>
      <c r="M41" s="29"/>
      <c r="N41" s="46"/>
      <c r="O41" s="46"/>
      <c r="P41" s="16"/>
      <c r="Q41" s="37"/>
      <c r="R41" s="105"/>
      <c r="S41" s="105"/>
      <c r="T41" s="105"/>
      <c r="U41" s="105"/>
      <c r="V41" s="105"/>
      <c r="W41" s="105"/>
      <c r="X41" s="105"/>
      <c r="Y41" s="105"/>
      <c r="Z41" s="105"/>
      <c r="AA41" s="8"/>
      <c r="AB41" s="8"/>
    </row>
    <row r="42" spans="1:28" ht="24" customHeight="1" thickBot="1" x14ac:dyDescent="0.35">
      <c r="A42" s="198" t="s">
        <v>138</v>
      </c>
      <c r="B42" s="115"/>
      <c r="C42" s="115"/>
      <c r="D42" s="115"/>
      <c r="E42" s="115"/>
      <c r="F42" s="115"/>
      <c r="G42" s="115"/>
      <c r="H42" s="114"/>
      <c r="I42" s="115"/>
      <c r="J42" s="115"/>
      <c r="K42" s="115"/>
      <c r="L42" s="115"/>
      <c r="M42" s="115"/>
      <c r="N42" s="115"/>
      <c r="O42" s="115"/>
      <c r="P42" s="116"/>
      <c r="Q42" s="37"/>
      <c r="R42" s="106"/>
      <c r="S42" s="105"/>
      <c r="T42" s="105"/>
      <c r="U42" s="105"/>
      <c r="V42" s="105"/>
      <c r="W42" s="105"/>
      <c r="X42" s="105"/>
      <c r="Y42" s="105"/>
      <c r="Z42" s="105"/>
    </row>
    <row r="43" spans="1:28" ht="24.75" customHeight="1" thickBot="1" x14ac:dyDescent="0.35">
      <c r="A43" s="182" t="s">
        <v>66</v>
      </c>
      <c r="B43" s="112"/>
      <c r="C43" s="112"/>
      <c r="D43" s="112"/>
      <c r="E43" s="112"/>
      <c r="F43" s="112"/>
      <c r="G43" s="112"/>
      <c r="H43" s="112"/>
      <c r="I43" s="112"/>
      <c r="J43" s="31"/>
      <c r="K43" s="176" t="s">
        <v>67</v>
      </c>
      <c r="L43" s="147"/>
      <c r="M43" s="178" t="s">
        <v>139</v>
      </c>
      <c r="N43" s="179"/>
      <c r="O43" s="180" t="s">
        <v>68</v>
      </c>
      <c r="P43" s="181"/>
      <c r="Q43" s="37"/>
      <c r="T43" s="3"/>
      <c r="U43" s="3"/>
      <c r="V43" s="3"/>
      <c r="W43" s="3"/>
      <c r="X43" s="3"/>
      <c r="Y43" s="3"/>
      <c r="Z43" s="3"/>
      <c r="AA43" s="3"/>
      <c r="AB43" s="3"/>
    </row>
    <row r="44" spans="1:28" ht="24.75" customHeight="1" thickBot="1" x14ac:dyDescent="0.35">
      <c r="A44" s="166"/>
      <c r="B44" s="112"/>
      <c r="C44" s="112"/>
      <c r="D44" s="112"/>
      <c r="E44" s="112"/>
      <c r="F44" s="112"/>
      <c r="G44" s="112"/>
      <c r="H44" s="112"/>
      <c r="I44" s="112"/>
      <c r="J44" s="31"/>
      <c r="K44" s="32"/>
      <c r="L44" s="185" t="s">
        <v>71</v>
      </c>
      <c r="M44" s="107" t="s">
        <v>71</v>
      </c>
      <c r="N44" s="47"/>
      <c r="O44" s="107" t="s">
        <v>71</v>
      </c>
      <c r="P44" s="33"/>
      <c r="Q44" s="37"/>
      <c r="T44" s="3"/>
      <c r="U44" s="3"/>
      <c r="V44" s="3"/>
      <c r="W44" s="3"/>
      <c r="X44" s="3"/>
      <c r="Y44" s="3"/>
      <c r="Z44" s="3"/>
      <c r="AA44" s="3"/>
      <c r="AB44" s="3"/>
    </row>
    <row r="45" spans="1:28" ht="24.75" customHeight="1" x14ac:dyDescent="0.3">
      <c r="A45" s="166"/>
      <c r="B45" s="112"/>
      <c r="C45" s="112"/>
      <c r="D45" s="112"/>
      <c r="E45" s="112"/>
      <c r="F45" s="112"/>
      <c r="G45" s="112"/>
      <c r="H45" s="112"/>
      <c r="I45" s="112"/>
      <c r="J45" s="31"/>
      <c r="K45" s="32"/>
      <c r="L45" s="186"/>
      <c r="M45" s="108"/>
      <c r="N45" s="47"/>
      <c r="O45" s="108"/>
      <c r="P45" s="33"/>
      <c r="Q45" s="37"/>
      <c r="T45" s="3"/>
      <c r="U45" s="3"/>
      <c r="V45" s="3"/>
      <c r="W45" s="3"/>
      <c r="X45" s="3"/>
      <c r="Y45" s="3"/>
      <c r="Z45" s="3"/>
      <c r="AA45" s="3"/>
      <c r="AB45" s="3"/>
    </row>
    <row r="46" spans="1:28" ht="24.75" customHeight="1" thickBot="1" x14ac:dyDescent="0.35">
      <c r="A46" s="183"/>
      <c r="B46" s="184"/>
      <c r="C46" s="184"/>
      <c r="D46" s="184"/>
      <c r="E46" s="184"/>
      <c r="F46" s="184"/>
      <c r="G46" s="184"/>
      <c r="H46" s="184"/>
      <c r="I46" s="184"/>
      <c r="J46" s="34"/>
      <c r="K46" s="35"/>
      <c r="L46" s="187"/>
      <c r="M46" s="109"/>
      <c r="N46" s="48"/>
      <c r="O46" s="109"/>
      <c r="P46" s="36"/>
      <c r="Q46" s="37"/>
      <c r="T46" s="3"/>
      <c r="U46" s="3"/>
      <c r="V46" s="3"/>
      <c r="W46" s="3"/>
      <c r="X46" s="3"/>
      <c r="Y46" s="3"/>
      <c r="Z46" s="3"/>
      <c r="AA46" s="3"/>
      <c r="AB46" s="3"/>
    </row>
    <row r="47" spans="1:28" ht="25.15" customHeight="1" x14ac:dyDescent="0.3"/>
    <row r="48" spans="1:28" ht="19.5" customHeight="1" x14ac:dyDescent="0.3"/>
    <row r="49" ht="19.5" customHeight="1" x14ac:dyDescent="0.3"/>
    <row r="50" ht="19.5" customHeight="1" x14ac:dyDescent="0.3"/>
    <row r="51" ht="19.5" customHeight="1" x14ac:dyDescent="0.3"/>
    <row r="52" ht="19.5" customHeight="1" x14ac:dyDescent="0.3"/>
    <row r="53" ht="19.5" customHeight="1" x14ac:dyDescent="0.3"/>
    <row r="54" ht="19.5" customHeight="1" x14ac:dyDescent="0.3"/>
    <row r="55" ht="19.5" customHeight="1" x14ac:dyDescent="0.3"/>
    <row r="56" ht="19.5" customHeight="1" x14ac:dyDescent="0.3"/>
    <row r="57" ht="19.5" customHeight="1" x14ac:dyDescent="0.3"/>
  </sheetData>
  <mergeCells count="104">
    <mergeCell ref="K43:L43"/>
    <mergeCell ref="K27:L27"/>
    <mergeCell ref="H35:I35"/>
    <mergeCell ref="M43:N43"/>
    <mergeCell ref="O43:P43"/>
    <mergeCell ref="A43:I46"/>
    <mergeCell ref="L44:L46"/>
    <mergeCell ref="K34:O36"/>
    <mergeCell ref="I14:L14"/>
    <mergeCell ref="E25:H30"/>
    <mergeCell ref="O44:O46"/>
    <mergeCell ref="A42:G42"/>
    <mergeCell ref="K29:L29"/>
    <mergeCell ref="A22:D22"/>
    <mergeCell ref="E22:H22"/>
    <mergeCell ref="M28:O28"/>
    <mergeCell ref="A9:D9"/>
    <mergeCell ref="I31:L31"/>
    <mergeCell ref="A25:D30"/>
    <mergeCell ref="I15:L15"/>
    <mergeCell ref="A20:D20"/>
    <mergeCell ref="M32:P32"/>
    <mergeCell ref="M14:P14"/>
    <mergeCell ref="M23:P23"/>
    <mergeCell ref="K26:L26"/>
    <mergeCell ref="I24:L24"/>
    <mergeCell ref="E17:P17"/>
    <mergeCell ref="I22:J23"/>
    <mergeCell ref="M26:O26"/>
    <mergeCell ref="E14:H14"/>
    <mergeCell ref="M29:O29"/>
    <mergeCell ref="E23:H23"/>
    <mergeCell ref="N1:P1"/>
    <mergeCell ref="M25:O25"/>
    <mergeCell ref="M39:N39"/>
    <mergeCell ref="A10:D10"/>
    <mergeCell ref="M5:P5"/>
    <mergeCell ref="A4:B4"/>
    <mergeCell ref="E6:H6"/>
    <mergeCell ref="A2:P2"/>
    <mergeCell ref="I7:L7"/>
    <mergeCell ref="D13:P13"/>
    <mergeCell ref="M7:P7"/>
    <mergeCell ref="M15:P15"/>
    <mergeCell ref="A18:D18"/>
    <mergeCell ref="E9:H9"/>
    <mergeCell ref="M22:P22"/>
    <mergeCell ref="M30:P30"/>
    <mergeCell ref="A11:D11"/>
    <mergeCell ref="A13:C13"/>
    <mergeCell ref="C4:P4"/>
    <mergeCell ref="A15:D15"/>
    <mergeCell ref="A24:D24"/>
    <mergeCell ref="E24:H24"/>
    <mergeCell ref="E16:P16"/>
    <mergeCell ref="E8:H8"/>
    <mergeCell ref="R4:Z4"/>
    <mergeCell ref="E7:H7"/>
    <mergeCell ref="M24:P24"/>
    <mergeCell ref="A37:F39"/>
    <mergeCell ref="M27:O27"/>
    <mergeCell ref="K22:L22"/>
    <mergeCell ref="A6:D6"/>
    <mergeCell ref="K39:L39"/>
    <mergeCell ref="M31:P31"/>
    <mergeCell ref="E31:H31"/>
    <mergeCell ref="A21:D21"/>
    <mergeCell ref="R13:Z13"/>
    <mergeCell ref="E15:H15"/>
    <mergeCell ref="R5:Z11"/>
    <mergeCell ref="E20:J20"/>
    <mergeCell ref="A14:D14"/>
    <mergeCell ref="A23:D23"/>
    <mergeCell ref="I8:L8"/>
    <mergeCell ref="A5:D5"/>
    <mergeCell ref="E5:H5"/>
    <mergeCell ref="K25:L25"/>
    <mergeCell ref="A8:D8"/>
    <mergeCell ref="I5:L5"/>
    <mergeCell ref="M6:P6"/>
    <mergeCell ref="I6:L6"/>
    <mergeCell ref="E10:P10"/>
    <mergeCell ref="A7:D7"/>
    <mergeCell ref="A16:D16"/>
    <mergeCell ref="E18:P18"/>
    <mergeCell ref="R20:Z20"/>
    <mergeCell ref="I9:L9"/>
    <mergeCell ref="R42:Z42"/>
    <mergeCell ref="M44:M46"/>
    <mergeCell ref="E11:P11"/>
    <mergeCell ref="A36:D36"/>
    <mergeCell ref="M9:P9"/>
    <mergeCell ref="H42:P42"/>
    <mergeCell ref="K23:L23"/>
    <mergeCell ref="E21:P21"/>
    <mergeCell ref="R14:Z18"/>
    <mergeCell ref="R21:Z41"/>
    <mergeCell ref="A31:D31"/>
    <mergeCell ref="I25:J30"/>
    <mergeCell ref="K28:L28"/>
    <mergeCell ref="A33:P33"/>
    <mergeCell ref="A17:D17"/>
    <mergeCell ref="K30:L30"/>
    <mergeCell ref="M8:P8"/>
  </mergeCells>
  <phoneticPr fontId="1" type="noConversion"/>
  <dataValidations xWindow="713" yWindow="628" count="9">
    <dataValidation allowBlank="1" showInputMessage="1" showErrorMessage="1" errorTitle="입력오류" error="날짜는 0000-00-00 형식으로만 입력 가능합니다." promptTitle="종료일 입력 형식" prompt="종료일은 0000-00-00 형식으로만 입력 가능합니다._x000a_" sqref="M23:P23" xr:uid="{00000000-0002-0000-0000-000000000000}"/>
    <dataValidation allowBlank="1" showInputMessage="1" showErrorMessage="1" promptTitle="근무장소 입력" sqref="E22:H22" xr:uid="{00000000-0002-0000-0000-000001000000}"/>
    <dataValidation allowBlank="1" showErrorMessage="1" sqref="A12:P12" xr:uid="{00000000-0002-0000-0000-000002000000}"/>
    <dataValidation allowBlank="1" showInputMessage="1" showErrorMessage="1" errorTitle="입력 오휴" error="해당 연구원의 담당 업무 내용을 입력하세요_x000a_ex) 연구과제참여 및 관리 등" promptTitle="근무내용 입력" prompt="해당 연구원의 담당 업무 내용을 입력하세요_x000a_ex) 연구과제참여 및 관리 등" sqref="E21:P21" xr:uid="{00000000-0002-0000-0000-000003000000}"/>
    <dataValidation operator="greaterThan" allowBlank="1" showInputMessage="1" showErrorMessage="1" errorTitle="입력오류" error="시작일은 0000-00-00 형식으로만 입력 가능합니다." promptTitle="시작일 입력 형식" prompt="시작일은 0000-00-00 형식으로만 입력 가능합니다." sqref="M22:P22" xr:uid="{00000000-0002-0000-0000-000004000000}"/>
    <dataValidation allowBlank="1" showInputMessage="1" showErrorMessage="1" errorTitle="입력오류" error="실제 근무요일과 시간을 입력하십시오_x000a_ex) 1주당 근로시간이 12시간인 경우: 월,화,수 13:00~17:00_x000a_1주당 근로시간이 40시간인 경우: 월~금 9:00~18:00" promptTitle="근로일자 및 시간" sqref="E24:H24" xr:uid="{00000000-0002-0000-0000-000005000000}"/>
    <dataValidation allowBlank="1" showInputMessage="1" showErrorMessage="1" errorTitle="입력오류" error="해당 인력에게 지급할 총 인건비 금액을 입력하십시오." promptTitle="총 인건비 입력" prompt="해당 인력에게 지급할 총 인건비 금액을 입력하십시오." sqref="M31:P31" xr:uid="{00000000-0002-0000-0000-000006000000}"/>
    <dataValidation allowBlank="1" showInputMessage="1" showErrorMessage="1" errorTitle="입력오휴" error="1) 1주당 근로시간이 15시간 미만인 경우:  '0'원 입력_x000a_2) 1주당 근로시간이 40시간인 경우: ①_월급여 * (근무개월/12개월) 금액 입력" promptTitle="퇴직충당금 산정" sqref="E31:H31" xr:uid="{00000000-0002-0000-0000-000007000000}"/>
    <dataValidation allowBlank="1" showInputMessage="1" showErrorMessage="1" promptTitle="월 급여 입력" sqref="E25:H30" xr:uid="{00000000-0002-0000-0000-000008000000}"/>
  </dataValidations>
  <hyperlinks>
    <hyperlink ref="E10" r:id="rId1" xr:uid="{00000000-0004-0000-0000-000000000000}"/>
  </hyperlinks>
  <printOptions horizontalCentered="1"/>
  <pageMargins left="0.70866141732283472" right="0.70866141732283472" top="0.74803149606299213" bottom="0.74803149606299213" header="0.31496062992125978" footer="0.31496062992125978"/>
  <pageSetup paperSize="9" scale="70" fitToWidth="0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S33"/>
  <sheetViews>
    <sheetView showGridLines="0" zoomScale="70" zoomScaleNormal="70" workbookViewId="0">
      <selection activeCell="C8" sqref="C8"/>
    </sheetView>
  </sheetViews>
  <sheetFormatPr defaultRowHeight="16.5" x14ac:dyDescent="0.3"/>
  <cols>
    <col min="1" max="1" width="2.25" style="93" customWidth="1"/>
    <col min="2" max="2" width="61.25" style="93" customWidth="1"/>
    <col min="3" max="3" width="13" style="93" bestFit="1" customWidth="1"/>
    <col min="4" max="4" width="5.375" style="93" bestFit="1" customWidth="1"/>
    <col min="6" max="6" width="42.25" style="93" customWidth="1"/>
    <col min="7" max="7" width="2.75" style="93" customWidth="1"/>
  </cols>
  <sheetData>
    <row r="1" spans="1:19" ht="18" customHeight="1" thickBot="1" x14ac:dyDescent="0.35">
      <c r="A1" s="59"/>
      <c r="B1" s="59"/>
      <c r="C1" s="59"/>
      <c r="D1" s="59"/>
      <c r="E1" s="59"/>
      <c r="F1" s="59"/>
      <c r="G1" s="59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ht="63" customHeight="1" thickBot="1" x14ac:dyDescent="0.35">
      <c r="A2" s="50"/>
      <c r="B2" s="199" t="s">
        <v>143</v>
      </c>
      <c r="C2" s="200"/>
      <c r="D2" s="200"/>
      <c r="E2" s="200"/>
      <c r="F2" s="201"/>
      <c r="G2" s="60"/>
      <c r="H2" s="55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</row>
    <row r="3" spans="1:19" ht="18" customHeight="1" thickBot="1" x14ac:dyDescent="0.35">
      <c r="A3" s="50"/>
      <c r="B3" s="50"/>
      <c r="C3" s="50"/>
      <c r="D3" s="50"/>
      <c r="E3" s="50"/>
      <c r="F3" s="50"/>
      <c r="G3" s="50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ht="49.9" customHeight="1" thickBot="1" x14ac:dyDescent="0.35">
      <c r="A4" s="61"/>
      <c r="B4" s="202" t="s">
        <v>137</v>
      </c>
      <c r="C4" s="203"/>
      <c r="D4" s="203"/>
      <c r="E4" s="203"/>
      <c r="F4" s="204"/>
      <c r="G4" s="61"/>
      <c r="H4" s="56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ht="18" customHeight="1" thickBot="1" x14ac:dyDescent="0.35">
      <c r="A5" s="61"/>
      <c r="B5" s="62"/>
      <c r="C5" s="62"/>
      <c r="D5" s="62"/>
      <c r="E5" s="63"/>
      <c r="F5" s="63"/>
      <c r="G5" s="61"/>
      <c r="H5" s="56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ht="24.75" customHeight="1" thickBot="1" x14ac:dyDescent="0.35">
      <c r="A6" s="50"/>
      <c r="B6" s="87" t="s">
        <v>69</v>
      </c>
      <c r="C6" s="88"/>
      <c r="D6" s="88" t="s">
        <v>72</v>
      </c>
      <c r="E6" s="205" t="s">
        <v>70</v>
      </c>
      <c r="F6" s="201"/>
      <c r="G6" s="50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</row>
    <row r="7" spans="1:19" ht="24.75" customHeight="1" x14ac:dyDescent="0.3">
      <c r="A7" s="50"/>
      <c r="B7" s="76" t="s">
        <v>73</v>
      </c>
      <c r="C7" s="64">
        <v>40</v>
      </c>
      <c r="D7" s="65" t="s">
        <v>74</v>
      </c>
      <c r="E7" s="63"/>
      <c r="F7" s="52"/>
      <c r="G7" s="50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</row>
    <row r="8" spans="1:19" ht="24.75" customHeight="1" x14ac:dyDescent="0.3">
      <c r="A8" s="50"/>
      <c r="B8" s="76" t="s">
        <v>75</v>
      </c>
      <c r="C8" s="66">
        <v>1</v>
      </c>
      <c r="D8" s="65" t="s">
        <v>76</v>
      </c>
      <c r="E8" s="63"/>
      <c r="F8" s="52"/>
      <c r="G8" s="50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</row>
    <row r="9" spans="1:19" ht="24.75" customHeight="1" x14ac:dyDescent="0.3">
      <c r="A9" s="50"/>
      <c r="B9" s="77" t="s">
        <v>77</v>
      </c>
      <c r="C9" s="67">
        <f>C7*C8</f>
        <v>40</v>
      </c>
      <c r="D9" s="68" t="s">
        <v>74</v>
      </c>
      <c r="E9" s="63"/>
      <c r="F9" s="52"/>
      <c r="G9" s="50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</row>
    <row r="10" spans="1:19" ht="24.75" customHeight="1" x14ac:dyDescent="0.3">
      <c r="A10" s="50"/>
      <c r="B10" s="77" t="s">
        <v>78</v>
      </c>
      <c r="C10" s="69">
        <f>IF(C9&gt;=15,C7*C8/40*8,0)</f>
        <v>8</v>
      </c>
      <c r="D10" s="70" t="s">
        <v>74</v>
      </c>
      <c r="E10" s="63" t="s">
        <v>79</v>
      </c>
      <c r="F10" s="52"/>
      <c r="G10" s="50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ht="24.75" customHeight="1" x14ac:dyDescent="0.3">
      <c r="A11" s="50"/>
      <c r="B11" s="77" t="s">
        <v>80</v>
      </c>
      <c r="C11" s="69">
        <f>C9+C10</f>
        <v>48</v>
      </c>
      <c r="D11" s="70" t="s">
        <v>74</v>
      </c>
      <c r="E11" s="63"/>
      <c r="F11" s="52"/>
      <c r="G11" s="50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</row>
    <row r="12" spans="1:19" ht="24.75" customHeight="1" x14ac:dyDescent="0.3">
      <c r="A12" s="50"/>
      <c r="B12" s="77" t="s">
        <v>81</v>
      </c>
      <c r="C12" s="69">
        <v>7</v>
      </c>
      <c r="D12" s="70" t="s">
        <v>76</v>
      </c>
      <c r="E12" s="63"/>
      <c r="F12" s="52"/>
      <c r="G12" s="50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</row>
    <row r="13" spans="1:19" ht="24.75" customHeight="1" x14ac:dyDescent="0.3">
      <c r="A13" s="50"/>
      <c r="B13" s="77" t="s">
        <v>82</v>
      </c>
      <c r="C13" s="71">
        <f>C11/C12</f>
        <v>6.8571428571428568</v>
      </c>
      <c r="D13" s="70" t="s">
        <v>74</v>
      </c>
      <c r="E13" s="63"/>
      <c r="F13" s="52"/>
      <c r="G13" s="50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</row>
    <row r="14" spans="1:19" ht="24.75" customHeight="1" x14ac:dyDescent="0.3">
      <c r="A14" s="50"/>
      <c r="B14" s="77" t="s">
        <v>83</v>
      </c>
      <c r="C14" s="69">
        <v>365</v>
      </c>
      <c r="D14" s="70" t="s">
        <v>76</v>
      </c>
      <c r="E14" s="63"/>
      <c r="F14" s="52"/>
      <c r="G14" s="50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</row>
    <row r="15" spans="1:19" ht="24.75" customHeight="1" x14ac:dyDescent="0.3">
      <c r="A15" s="50"/>
      <c r="B15" s="77" t="s">
        <v>84</v>
      </c>
      <c r="C15" s="71">
        <f>C14*C13</f>
        <v>2502.8571428571427</v>
      </c>
      <c r="D15" s="70" t="s">
        <v>74</v>
      </c>
      <c r="E15" s="63"/>
      <c r="F15" s="52"/>
      <c r="G15" s="50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</row>
    <row r="16" spans="1:19" ht="24.75" customHeight="1" x14ac:dyDescent="0.3">
      <c r="A16" s="50"/>
      <c r="B16" s="77" t="s">
        <v>85</v>
      </c>
      <c r="C16" s="69">
        <v>12</v>
      </c>
      <c r="D16" s="70" t="s">
        <v>86</v>
      </c>
      <c r="E16" s="63"/>
      <c r="F16" s="52"/>
      <c r="G16" s="50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</row>
    <row r="17" spans="1:19" ht="24.75" customHeight="1" x14ac:dyDescent="0.3">
      <c r="A17" s="50"/>
      <c r="B17" s="77" t="s">
        <v>87</v>
      </c>
      <c r="C17" s="71">
        <f>C15/C16</f>
        <v>208.57142857142856</v>
      </c>
      <c r="D17" s="70" t="s">
        <v>74</v>
      </c>
      <c r="E17" s="63"/>
      <c r="F17" s="52"/>
      <c r="G17" s="50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</row>
    <row r="18" spans="1:19" ht="24.75" customHeight="1" x14ac:dyDescent="0.3">
      <c r="A18" s="50"/>
      <c r="B18" s="76" t="s">
        <v>88</v>
      </c>
      <c r="C18" s="72">
        <f>ROUND(C15/C16,0)</f>
        <v>209</v>
      </c>
      <c r="D18" s="65" t="s">
        <v>74</v>
      </c>
      <c r="E18" s="63"/>
      <c r="F18" s="52"/>
      <c r="G18" s="50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</row>
    <row r="19" spans="1:19" ht="24.75" customHeight="1" x14ac:dyDescent="0.3">
      <c r="A19" s="50"/>
      <c r="B19" s="76" t="s">
        <v>89</v>
      </c>
      <c r="C19" s="73">
        <v>10320</v>
      </c>
      <c r="D19" s="65" t="s">
        <v>90</v>
      </c>
      <c r="E19" s="63" t="s">
        <v>91</v>
      </c>
      <c r="F19" s="52"/>
      <c r="G19" s="50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</row>
    <row r="20" spans="1:19" ht="24.75" customHeight="1" x14ac:dyDescent="0.3">
      <c r="A20" s="50"/>
      <c r="B20" s="78" t="s">
        <v>92</v>
      </c>
      <c r="C20" s="74">
        <f>C18*C19</f>
        <v>2156880</v>
      </c>
      <c r="D20" s="65" t="s">
        <v>90</v>
      </c>
      <c r="E20" s="63" t="s">
        <v>93</v>
      </c>
      <c r="F20" s="52"/>
      <c r="G20" s="50"/>
      <c r="H20" s="54"/>
      <c r="I20" s="54"/>
      <c r="J20" s="54"/>
      <c r="K20" s="57"/>
      <c r="L20" s="54"/>
      <c r="M20" s="54"/>
      <c r="N20" s="54"/>
      <c r="O20" s="54"/>
      <c r="P20" s="54"/>
      <c r="Q20" s="54"/>
      <c r="R20" s="54"/>
      <c r="S20" s="54"/>
    </row>
    <row r="21" spans="1:19" ht="18" customHeight="1" thickBot="1" x14ac:dyDescent="0.35">
      <c r="A21" s="50"/>
      <c r="B21" s="79"/>
      <c r="C21" s="3"/>
      <c r="D21" s="3"/>
      <c r="E21" s="3"/>
      <c r="F21" s="80"/>
      <c r="G21" s="50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</row>
    <row r="22" spans="1:19" ht="27.75" customHeight="1" x14ac:dyDescent="0.3">
      <c r="A22" s="61"/>
      <c r="B22" s="89" t="s">
        <v>94</v>
      </c>
      <c r="C22" s="90"/>
      <c r="D22" s="90"/>
      <c r="E22" s="91"/>
      <c r="F22" s="92"/>
      <c r="G22" s="61"/>
      <c r="H22" s="58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</row>
    <row r="23" spans="1:19" ht="19.149999999999999" customHeight="1" x14ac:dyDescent="0.3">
      <c r="A23" s="50"/>
      <c r="B23" s="82" t="s">
        <v>95</v>
      </c>
      <c r="C23" s="75"/>
      <c r="D23" s="75"/>
      <c r="E23" s="75"/>
      <c r="F23" s="81"/>
      <c r="G23" s="50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</row>
    <row r="24" spans="1:19" ht="2.25" customHeight="1" x14ac:dyDescent="0.3">
      <c r="A24" s="50"/>
      <c r="B24" s="82"/>
      <c r="C24" s="75"/>
      <c r="D24" s="75"/>
      <c r="E24" s="75"/>
      <c r="F24" s="81"/>
      <c r="G24" s="50"/>
      <c r="H24" s="53"/>
    </row>
    <row r="25" spans="1:19" ht="19.149999999999999" customHeight="1" x14ac:dyDescent="0.3">
      <c r="A25" s="50"/>
      <c r="B25" s="82" t="s">
        <v>96</v>
      </c>
      <c r="C25" s="75"/>
      <c r="D25" s="75"/>
      <c r="E25" s="75"/>
      <c r="F25" s="81"/>
      <c r="G25" s="50"/>
      <c r="H25" s="51"/>
      <c r="I25" s="51"/>
      <c r="J25" s="51"/>
      <c r="K25" s="51"/>
    </row>
    <row r="26" spans="1:19" ht="3.75" customHeight="1" x14ac:dyDescent="0.3">
      <c r="A26" s="50"/>
      <c r="B26" s="82"/>
      <c r="C26" s="75"/>
      <c r="D26" s="75"/>
      <c r="E26" s="75"/>
      <c r="F26" s="81"/>
      <c r="G26" s="50"/>
      <c r="H26" s="51"/>
      <c r="I26" s="51"/>
      <c r="J26" s="51"/>
      <c r="K26" s="51"/>
    </row>
    <row r="27" spans="1:19" ht="20.25" customHeight="1" x14ac:dyDescent="0.3">
      <c r="A27" s="61"/>
      <c r="B27" s="82" t="s">
        <v>97</v>
      </c>
      <c r="C27" s="75"/>
      <c r="D27" s="75"/>
      <c r="E27" s="75"/>
      <c r="F27" s="81"/>
      <c r="G27" s="61"/>
    </row>
    <row r="28" spans="1:19" ht="22.5" customHeight="1" x14ac:dyDescent="0.3">
      <c r="A28" s="61"/>
      <c r="B28" s="82" t="s">
        <v>98</v>
      </c>
      <c r="C28" s="75"/>
      <c r="D28" s="75"/>
      <c r="E28" s="75"/>
      <c r="F28" s="81"/>
      <c r="G28" s="61"/>
    </row>
    <row r="29" spans="1:19" ht="22.5" customHeight="1" x14ac:dyDescent="0.3">
      <c r="A29" s="61"/>
      <c r="B29" s="82" t="s">
        <v>99</v>
      </c>
      <c r="C29" s="75"/>
      <c r="D29" s="75"/>
      <c r="E29" s="75"/>
      <c r="F29" s="81"/>
      <c r="G29" s="61"/>
    </row>
    <row r="30" spans="1:19" ht="22.5" customHeight="1" x14ac:dyDescent="0.3">
      <c r="A30" s="50"/>
      <c r="B30" s="82" t="s">
        <v>100</v>
      </c>
      <c r="C30" s="75"/>
      <c r="D30" s="75"/>
      <c r="E30" s="75"/>
      <c r="F30" s="81"/>
      <c r="G30" s="50"/>
    </row>
    <row r="31" spans="1:19" ht="22.5" customHeight="1" x14ac:dyDescent="0.3">
      <c r="A31" s="50"/>
      <c r="B31" s="83" t="s">
        <v>101</v>
      </c>
      <c r="C31" s="75"/>
      <c r="D31" s="75"/>
      <c r="E31" s="75"/>
      <c r="F31" s="81"/>
      <c r="G31" s="50"/>
    </row>
    <row r="32" spans="1:19" ht="19.899999999999999" customHeight="1" thickBot="1" x14ac:dyDescent="0.35">
      <c r="A32" s="50"/>
      <c r="B32" s="84" t="s">
        <v>102</v>
      </c>
      <c r="C32" s="85"/>
      <c r="D32" s="85"/>
      <c r="E32" s="85"/>
      <c r="F32" s="86"/>
      <c r="G32" s="50"/>
      <c r="H32" s="53"/>
    </row>
    <row r="33" spans="1:8" x14ac:dyDescent="0.3">
      <c r="A33" s="50"/>
      <c r="B33" s="50"/>
      <c r="C33" s="50"/>
      <c r="D33" s="50"/>
      <c r="E33" s="50"/>
      <c r="F33" s="50"/>
      <c r="G33" s="50"/>
      <c r="H33" s="53"/>
    </row>
  </sheetData>
  <mergeCells count="3">
    <mergeCell ref="B2:F2"/>
    <mergeCell ref="B4:F4"/>
    <mergeCell ref="E6:F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workbookViewId="0">
      <selection activeCell="B17" sqref="B17"/>
    </sheetView>
  </sheetViews>
  <sheetFormatPr defaultColWidth="9" defaultRowHeight="16.5" x14ac:dyDescent="0.3"/>
  <cols>
    <col min="1" max="1" width="13" style="10" bestFit="1" customWidth="1"/>
    <col min="2" max="2" width="9.25" style="10" bestFit="1" customWidth="1"/>
    <col min="3" max="3" width="11.75" style="10" bestFit="1" customWidth="1"/>
    <col min="4" max="4" width="15.25" style="10" bestFit="1" customWidth="1"/>
    <col min="5" max="5" width="9" style="10" customWidth="1"/>
    <col min="6" max="16384" width="9" style="10"/>
  </cols>
  <sheetData>
    <row r="1" spans="1:6" s="9" customFormat="1" x14ac:dyDescent="0.3">
      <c r="A1" s="11" t="s">
        <v>103</v>
      </c>
      <c r="B1" s="11" t="s">
        <v>104</v>
      </c>
      <c r="C1" s="11" t="s">
        <v>105</v>
      </c>
      <c r="D1" s="11" t="s">
        <v>51</v>
      </c>
      <c r="F1" s="11"/>
    </row>
    <row r="2" spans="1:6" x14ac:dyDescent="0.3">
      <c r="A2" s="49" t="s">
        <v>106</v>
      </c>
      <c r="B2" s="2" t="s">
        <v>107</v>
      </c>
      <c r="C2" s="12"/>
      <c r="D2" s="12">
        <v>8</v>
      </c>
    </row>
    <row r="3" spans="1:6" x14ac:dyDescent="0.3">
      <c r="A3" s="12" t="s">
        <v>108</v>
      </c>
      <c r="B3" s="1" t="s">
        <v>109</v>
      </c>
      <c r="C3" s="12"/>
      <c r="D3" s="12">
        <v>12</v>
      </c>
    </row>
    <row r="4" spans="1:6" x14ac:dyDescent="0.3">
      <c r="A4" s="12"/>
      <c r="B4" s="12"/>
      <c r="C4" s="12"/>
      <c r="D4" s="12">
        <v>40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664"/>
  <sheetViews>
    <sheetView workbookViewId="0">
      <selection sqref="A1:XFD1048576"/>
    </sheetView>
  </sheetViews>
  <sheetFormatPr defaultRowHeight="16.5" x14ac:dyDescent="0.3"/>
  <cols>
    <col min="1" max="2" width="14" style="93" customWidth="1"/>
    <col min="3" max="13" width="11" style="93" customWidth="1"/>
  </cols>
  <sheetData>
    <row r="1" spans="1:13" x14ac:dyDescent="0.3">
      <c r="A1" t="s">
        <v>110</v>
      </c>
    </row>
    <row r="2" spans="1:13" x14ac:dyDescent="0.3">
      <c r="A2" t="s">
        <v>111</v>
      </c>
    </row>
    <row r="3" spans="1:13" x14ac:dyDescent="0.3">
      <c r="A3" t="s">
        <v>112</v>
      </c>
      <c r="C3" t="s">
        <v>113</v>
      </c>
    </row>
    <row r="4" spans="1:13" x14ac:dyDescent="0.3">
      <c r="A4" t="s">
        <v>114</v>
      </c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I4">
        <v>7</v>
      </c>
      <c r="J4">
        <v>8</v>
      </c>
      <c r="K4">
        <v>9</v>
      </c>
      <c r="L4">
        <v>10</v>
      </c>
      <c r="M4">
        <v>11</v>
      </c>
    </row>
    <row r="5" spans="1:13" x14ac:dyDescent="0.3">
      <c r="A5" t="s">
        <v>115</v>
      </c>
      <c r="B5" t="s">
        <v>116</v>
      </c>
    </row>
    <row r="6" spans="1:13" x14ac:dyDescent="0.3">
      <c r="A6">
        <v>770</v>
      </c>
      <c r="B6">
        <v>775</v>
      </c>
      <c r="C6" t="s">
        <v>117</v>
      </c>
      <c r="D6" t="s">
        <v>117</v>
      </c>
      <c r="E6" t="s">
        <v>117</v>
      </c>
      <c r="F6" t="s">
        <v>117</v>
      </c>
      <c r="G6" t="s">
        <v>117</v>
      </c>
      <c r="H6" t="s">
        <v>117</v>
      </c>
      <c r="I6" t="s">
        <v>117</v>
      </c>
      <c r="J6" t="s">
        <v>117</v>
      </c>
      <c r="K6" t="s">
        <v>117</v>
      </c>
      <c r="L6" t="s">
        <v>117</v>
      </c>
      <c r="M6" t="s">
        <v>117</v>
      </c>
    </row>
    <row r="7" spans="1:13" x14ac:dyDescent="0.3">
      <c r="A7">
        <v>775</v>
      </c>
      <c r="B7">
        <v>780</v>
      </c>
      <c r="C7" t="s">
        <v>117</v>
      </c>
      <c r="D7" t="s">
        <v>117</v>
      </c>
      <c r="E7" t="s">
        <v>117</v>
      </c>
      <c r="F7" t="s">
        <v>117</v>
      </c>
      <c r="G7" t="s">
        <v>117</v>
      </c>
      <c r="H7" t="s">
        <v>117</v>
      </c>
      <c r="I7" t="s">
        <v>117</v>
      </c>
      <c r="J7" t="s">
        <v>117</v>
      </c>
      <c r="K7" t="s">
        <v>117</v>
      </c>
      <c r="L7" t="s">
        <v>117</v>
      </c>
      <c r="M7" t="s">
        <v>117</v>
      </c>
    </row>
    <row r="8" spans="1:13" x14ac:dyDescent="0.3">
      <c r="A8">
        <v>780</v>
      </c>
      <c r="B8">
        <v>785</v>
      </c>
      <c r="C8" t="s">
        <v>117</v>
      </c>
      <c r="D8" t="s">
        <v>117</v>
      </c>
      <c r="E8" t="s">
        <v>117</v>
      </c>
      <c r="F8" t="s">
        <v>117</v>
      </c>
      <c r="G8" t="s">
        <v>117</v>
      </c>
      <c r="H8" t="s">
        <v>117</v>
      </c>
      <c r="I8" t="s">
        <v>117</v>
      </c>
      <c r="J8" t="s">
        <v>117</v>
      </c>
      <c r="K8" t="s">
        <v>117</v>
      </c>
      <c r="L8" t="s">
        <v>117</v>
      </c>
      <c r="M8" t="s">
        <v>117</v>
      </c>
    </row>
    <row r="9" spans="1:13" x14ac:dyDescent="0.3">
      <c r="A9">
        <v>785</v>
      </c>
      <c r="B9">
        <v>790</v>
      </c>
      <c r="C9" t="s">
        <v>117</v>
      </c>
      <c r="D9" t="s">
        <v>117</v>
      </c>
      <c r="E9" t="s">
        <v>117</v>
      </c>
      <c r="F9" t="s">
        <v>117</v>
      </c>
      <c r="G9" t="s">
        <v>117</v>
      </c>
      <c r="H9" t="s">
        <v>117</v>
      </c>
      <c r="I9" t="s">
        <v>117</v>
      </c>
      <c r="J9" t="s">
        <v>117</v>
      </c>
      <c r="K9" t="s">
        <v>117</v>
      </c>
      <c r="L9" t="s">
        <v>117</v>
      </c>
      <c r="M9" t="s">
        <v>117</v>
      </c>
    </row>
    <row r="10" spans="1:13" x14ac:dyDescent="0.3">
      <c r="A10">
        <v>790</v>
      </c>
      <c r="B10">
        <v>795</v>
      </c>
      <c r="C10" t="s">
        <v>117</v>
      </c>
      <c r="D10" t="s">
        <v>117</v>
      </c>
      <c r="E10" t="s">
        <v>117</v>
      </c>
      <c r="F10" t="s">
        <v>117</v>
      </c>
      <c r="G10" t="s">
        <v>117</v>
      </c>
      <c r="H10" t="s">
        <v>117</v>
      </c>
      <c r="I10" t="s">
        <v>117</v>
      </c>
      <c r="J10" t="s">
        <v>117</v>
      </c>
      <c r="K10" t="s">
        <v>117</v>
      </c>
      <c r="L10" t="s">
        <v>117</v>
      </c>
      <c r="M10" t="s">
        <v>117</v>
      </c>
    </row>
    <row r="11" spans="1:13" x14ac:dyDescent="0.3">
      <c r="A11">
        <v>795</v>
      </c>
      <c r="B11">
        <v>800</v>
      </c>
      <c r="C11" t="s">
        <v>117</v>
      </c>
      <c r="D11" t="s">
        <v>117</v>
      </c>
      <c r="E11" t="s">
        <v>117</v>
      </c>
      <c r="F11" t="s">
        <v>117</v>
      </c>
      <c r="G11" t="s">
        <v>117</v>
      </c>
      <c r="H11" t="s">
        <v>117</v>
      </c>
      <c r="I11" t="s">
        <v>117</v>
      </c>
      <c r="J11" t="s">
        <v>117</v>
      </c>
      <c r="K11" t="s">
        <v>117</v>
      </c>
      <c r="L11" t="s">
        <v>117</v>
      </c>
      <c r="M11" t="s">
        <v>117</v>
      </c>
    </row>
    <row r="12" spans="1:13" x14ac:dyDescent="0.3">
      <c r="A12">
        <v>800</v>
      </c>
      <c r="B12">
        <v>805</v>
      </c>
      <c r="C12" t="s">
        <v>117</v>
      </c>
      <c r="D12" t="s">
        <v>117</v>
      </c>
      <c r="E12" t="s">
        <v>117</v>
      </c>
      <c r="F12" t="s">
        <v>117</v>
      </c>
      <c r="G12" t="s">
        <v>117</v>
      </c>
      <c r="H12" t="s">
        <v>117</v>
      </c>
      <c r="I12" t="s">
        <v>117</v>
      </c>
      <c r="J12" t="s">
        <v>117</v>
      </c>
      <c r="K12" t="s">
        <v>117</v>
      </c>
      <c r="L12" t="s">
        <v>117</v>
      </c>
      <c r="M12" t="s">
        <v>117</v>
      </c>
    </row>
    <row r="13" spans="1:13" x14ac:dyDescent="0.3">
      <c r="A13">
        <v>805</v>
      </c>
      <c r="B13">
        <v>810</v>
      </c>
      <c r="C13" t="s">
        <v>117</v>
      </c>
      <c r="D13" t="s">
        <v>117</v>
      </c>
      <c r="E13" t="s">
        <v>117</v>
      </c>
      <c r="F13" t="s">
        <v>117</v>
      </c>
      <c r="G13" t="s">
        <v>117</v>
      </c>
      <c r="H13" t="s">
        <v>117</v>
      </c>
      <c r="I13" t="s">
        <v>117</v>
      </c>
      <c r="J13" t="s">
        <v>117</v>
      </c>
      <c r="K13" t="s">
        <v>117</v>
      </c>
      <c r="L13" t="s">
        <v>117</v>
      </c>
      <c r="M13" t="s">
        <v>117</v>
      </c>
    </row>
    <row r="14" spans="1:13" x14ac:dyDescent="0.3">
      <c r="A14">
        <v>810</v>
      </c>
      <c r="B14">
        <v>815</v>
      </c>
      <c r="C14" t="s">
        <v>117</v>
      </c>
      <c r="D14" t="s">
        <v>117</v>
      </c>
      <c r="E14" t="s">
        <v>117</v>
      </c>
      <c r="F14" t="s">
        <v>117</v>
      </c>
      <c r="G14" t="s">
        <v>117</v>
      </c>
      <c r="H14" t="s">
        <v>117</v>
      </c>
      <c r="I14" t="s">
        <v>117</v>
      </c>
      <c r="J14" t="s">
        <v>117</v>
      </c>
      <c r="K14" t="s">
        <v>117</v>
      </c>
      <c r="L14" t="s">
        <v>117</v>
      </c>
      <c r="M14" t="s">
        <v>117</v>
      </c>
    </row>
    <row r="15" spans="1:13" x14ac:dyDescent="0.3">
      <c r="A15">
        <v>815</v>
      </c>
      <c r="B15">
        <v>820</v>
      </c>
      <c r="C15" t="s">
        <v>117</v>
      </c>
      <c r="D15" t="s">
        <v>117</v>
      </c>
      <c r="E15" t="s">
        <v>117</v>
      </c>
      <c r="F15" t="s">
        <v>117</v>
      </c>
      <c r="G15" t="s">
        <v>117</v>
      </c>
      <c r="H15" t="s">
        <v>117</v>
      </c>
      <c r="I15" t="s">
        <v>117</v>
      </c>
      <c r="J15" t="s">
        <v>117</v>
      </c>
      <c r="K15" t="s">
        <v>117</v>
      </c>
      <c r="L15" t="s">
        <v>117</v>
      </c>
      <c r="M15" t="s">
        <v>117</v>
      </c>
    </row>
    <row r="16" spans="1:13" x14ac:dyDescent="0.3">
      <c r="A16">
        <v>820</v>
      </c>
      <c r="B16">
        <v>825</v>
      </c>
      <c r="C16" t="s">
        <v>117</v>
      </c>
      <c r="D16" t="s">
        <v>117</v>
      </c>
      <c r="E16" t="s">
        <v>117</v>
      </c>
      <c r="F16" t="s">
        <v>117</v>
      </c>
      <c r="G16" t="s">
        <v>117</v>
      </c>
      <c r="H16" t="s">
        <v>117</v>
      </c>
      <c r="I16" t="s">
        <v>117</v>
      </c>
      <c r="J16" t="s">
        <v>117</v>
      </c>
      <c r="K16" t="s">
        <v>117</v>
      </c>
      <c r="L16" t="s">
        <v>117</v>
      </c>
      <c r="M16" t="s">
        <v>117</v>
      </c>
    </row>
    <row r="17" spans="1:13" x14ac:dyDescent="0.3">
      <c r="A17">
        <v>825</v>
      </c>
      <c r="B17">
        <v>830</v>
      </c>
      <c r="C17" t="s">
        <v>117</v>
      </c>
      <c r="D17" t="s">
        <v>117</v>
      </c>
      <c r="E17" t="s">
        <v>117</v>
      </c>
      <c r="F17" t="s">
        <v>117</v>
      </c>
      <c r="G17" t="s">
        <v>117</v>
      </c>
      <c r="H17" t="s">
        <v>117</v>
      </c>
      <c r="I17" t="s">
        <v>117</v>
      </c>
      <c r="J17" t="s">
        <v>117</v>
      </c>
      <c r="K17" t="s">
        <v>117</v>
      </c>
      <c r="L17" t="s">
        <v>117</v>
      </c>
      <c r="M17" t="s">
        <v>117</v>
      </c>
    </row>
    <row r="18" spans="1:13" x14ac:dyDescent="0.3">
      <c r="A18">
        <v>830</v>
      </c>
      <c r="B18">
        <v>835</v>
      </c>
      <c r="C18" t="s">
        <v>117</v>
      </c>
      <c r="D18" t="s">
        <v>117</v>
      </c>
      <c r="E18" t="s">
        <v>117</v>
      </c>
      <c r="F18" t="s">
        <v>117</v>
      </c>
      <c r="G18" t="s">
        <v>117</v>
      </c>
      <c r="H18" t="s">
        <v>117</v>
      </c>
      <c r="I18" t="s">
        <v>117</v>
      </c>
      <c r="J18" t="s">
        <v>117</v>
      </c>
      <c r="K18" t="s">
        <v>117</v>
      </c>
      <c r="L18" t="s">
        <v>117</v>
      </c>
      <c r="M18" t="s">
        <v>117</v>
      </c>
    </row>
    <row r="19" spans="1:13" x14ac:dyDescent="0.3">
      <c r="A19">
        <v>835</v>
      </c>
      <c r="B19">
        <v>840</v>
      </c>
      <c r="C19" t="s">
        <v>117</v>
      </c>
      <c r="D19" t="s">
        <v>117</v>
      </c>
      <c r="E19" t="s">
        <v>117</v>
      </c>
      <c r="F19" t="s">
        <v>117</v>
      </c>
      <c r="G19" t="s">
        <v>117</v>
      </c>
      <c r="H19" t="s">
        <v>117</v>
      </c>
      <c r="I19" t="s">
        <v>117</v>
      </c>
      <c r="J19" t="s">
        <v>117</v>
      </c>
      <c r="K19" t="s">
        <v>117</v>
      </c>
      <c r="L19" t="s">
        <v>117</v>
      </c>
      <c r="M19" t="s">
        <v>117</v>
      </c>
    </row>
    <row r="20" spans="1:13" x14ac:dyDescent="0.3">
      <c r="A20">
        <v>840</v>
      </c>
      <c r="B20">
        <v>845</v>
      </c>
      <c r="C20" t="s">
        <v>117</v>
      </c>
      <c r="D20" t="s">
        <v>117</v>
      </c>
      <c r="E20" t="s">
        <v>117</v>
      </c>
      <c r="F20" t="s">
        <v>117</v>
      </c>
      <c r="G20" t="s">
        <v>117</v>
      </c>
      <c r="H20" t="s">
        <v>117</v>
      </c>
      <c r="I20" t="s">
        <v>117</v>
      </c>
      <c r="J20" t="s">
        <v>117</v>
      </c>
      <c r="K20" t="s">
        <v>117</v>
      </c>
      <c r="L20" t="s">
        <v>117</v>
      </c>
      <c r="M20" t="s">
        <v>117</v>
      </c>
    </row>
    <row r="21" spans="1:13" x14ac:dyDescent="0.3">
      <c r="A21">
        <v>845</v>
      </c>
      <c r="B21">
        <v>850</v>
      </c>
      <c r="C21" t="s">
        <v>117</v>
      </c>
      <c r="D21" t="s">
        <v>117</v>
      </c>
      <c r="E21" t="s">
        <v>117</v>
      </c>
      <c r="F21" t="s">
        <v>117</v>
      </c>
      <c r="G21" t="s">
        <v>117</v>
      </c>
      <c r="H21" t="s">
        <v>117</v>
      </c>
      <c r="I21" t="s">
        <v>117</v>
      </c>
      <c r="J21" t="s">
        <v>117</v>
      </c>
      <c r="K21" t="s">
        <v>117</v>
      </c>
      <c r="L21" t="s">
        <v>117</v>
      </c>
      <c r="M21" t="s">
        <v>117</v>
      </c>
    </row>
    <row r="22" spans="1:13" x14ac:dyDescent="0.3">
      <c r="A22">
        <v>850</v>
      </c>
      <c r="B22">
        <v>855</v>
      </c>
      <c r="C22" t="s">
        <v>117</v>
      </c>
      <c r="D22" t="s">
        <v>117</v>
      </c>
      <c r="E22" t="s">
        <v>117</v>
      </c>
      <c r="F22" t="s">
        <v>117</v>
      </c>
      <c r="G22" t="s">
        <v>117</v>
      </c>
      <c r="H22" t="s">
        <v>117</v>
      </c>
      <c r="I22" t="s">
        <v>117</v>
      </c>
      <c r="J22" t="s">
        <v>117</v>
      </c>
      <c r="K22" t="s">
        <v>117</v>
      </c>
      <c r="L22" t="s">
        <v>117</v>
      </c>
      <c r="M22" t="s">
        <v>117</v>
      </c>
    </row>
    <row r="23" spans="1:13" x14ac:dyDescent="0.3">
      <c r="A23">
        <v>855</v>
      </c>
      <c r="B23">
        <v>860</v>
      </c>
      <c r="C23" t="s">
        <v>117</v>
      </c>
      <c r="D23" t="s">
        <v>117</v>
      </c>
      <c r="E23" t="s">
        <v>117</v>
      </c>
      <c r="F23" t="s">
        <v>117</v>
      </c>
      <c r="G23" t="s">
        <v>117</v>
      </c>
      <c r="H23" t="s">
        <v>117</v>
      </c>
      <c r="I23" t="s">
        <v>117</v>
      </c>
      <c r="J23" t="s">
        <v>117</v>
      </c>
      <c r="K23" t="s">
        <v>117</v>
      </c>
      <c r="L23" t="s">
        <v>117</v>
      </c>
      <c r="M23" t="s">
        <v>117</v>
      </c>
    </row>
    <row r="24" spans="1:13" x14ac:dyDescent="0.3">
      <c r="A24">
        <v>860</v>
      </c>
      <c r="B24">
        <v>865</v>
      </c>
      <c r="C24" t="s">
        <v>117</v>
      </c>
      <c r="D24" t="s">
        <v>117</v>
      </c>
      <c r="E24" t="s">
        <v>117</v>
      </c>
      <c r="F24" t="s">
        <v>117</v>
      </c>
      <c r="G24" t="s">
        <v>117</v>
      </c>
      <c r="H24" t="s">
        <v>117</v>
      </c>
      <c r="I24" t="s">
        <v>117</v>
      </c>
      <c r="J24" t="s">
        <v>117</v>
      </c>
      <c r="K24" t="s">
        <v>117</v>
      </c>
      <c r="L24" t="s">
        <v>117</v>
      </c>
      <c r="M24" t="s">
        <v>117</v>
      </c>
    </row>
    <row r="25" spans="1:13" x14ac:dyDescent="0.3">
      <c r="A25">
        <v>865</v>
      </c>
      <c r="B25">
        <v>870</v>
      </c>
      <c r="C25" t="s">
        <v>117</v>
      </c>
      <c r="D25" t="s">
        <v>117</v>
      </c>
      <c r="E25" t="s">
        <v>117</v>
      </c>
      <c r="F25" t="s">
        <v>117</v>
      </c>
      <c r="G25" t="s">
        <v>117</v>
      </c>
      <c r="H25" t="s">
        <v>117</v>
      </c>
      <c r="I25" t="s">
        <v>117</v>
      </c>
      <c r="J25" t="s">
        <v>117</v>
      </c>
      <c r="K25" t="s">
        <v>117</v>
      </c>
      <c r="L25" t="s">
        <v>117</v>
      </c>
      <c r="M25" t="s">
        <v>117</v>
      </c>
    </row>
    <row r="26" spans="1:13" x14ac:dyDescent="0.3">
      <c r="A26">
        <v>870</v>
      </c>
      <c r="B26">
        <v>875</v>
      </c>
      <c r="C26" t="s">
        <v>117</v>
      </c>
      <c r="D26" t="s">
        <v>117</v>
      </c>
      <c r="E26" t="s">
        <v>117</v>
      </c>
      <c r="F26" t="s">
        <v>117</v>
      </c>
      <c r="G26" t="s">
        <v>117</v>
      </c>
      <c r="H26" t="s">
        <v>117</v>
      </c>
      <c r="I26" t="s">
        <v>117</v>
      </c>
      <c r="J26" t="s">
        <v>117</v>
      </c>
      <c r="K26" t="s">
        <v>117</v>
      </c>
      <c r="L26" t="s">
        <v>117</v>
      </c>
      <c r="M26" t="s">
        <v>117</v>
      </c>
    </row>
    <row r="27" spans="1:13" x14ac:dyDescent="0.3">
      <c r="A27">
        <v>875</v>
      </c>
      <c r="B27">
        <v>880</v>
      </c>
      <c r="C27" t="s">
        <v>117</v>
      </c>
      <c r="D27" t="s">
        <v>117</v>
      </c>
      <c r="E27" t="s">
        <v>117</v>
      </c>
      <c r="F27" t="s">
        <v>117</v>
      </c>
      <c r="G27" t="s">
        <v>117</v>
      </c>
      <c r="H27" t="s">
        <v>117</v>
      </c>
      <c r="I27" t="s">
        <v>117</v>
      </c>
      <c r="J27" t="s">
        <v>117</v>
      </c>
      <c r="K27" t="s">
        <v>117</v>
      </c>
      <c r="L27" t="s">
        <v>117</v>
      </c>
      <c r="M27" t="s">
        <v>117</v>
      </c>
    </row>
    <row r="28" spans="1:13" x14ac:dyDescent="0.3">
      <c r="A28">
        <v>880</v>
      </c>
      <c r="B28">
        <v>885</v>
      </c>
      <c r="C28" t="s">
        <v>117</v>
      </c>
      <c r="D28" t="s">
        <v>117</v>
      </c>
      <c r="E28" t="s">
        <v>117</v>
      </c>
      <c r="F28" t="s">
        <v>117</v>
      </c>
      <c r="G28" t="s">
        <v>117</v>
      </c>
      <c r="H28" t="s">
        <v>117</v>
      </c>
      <c r="I28" t="s">
        <v>117</v>
      </c>
      <c r="J28" t="s">
        <v>117</v>
      </c>
      <c r="K28" t="s">
        <v>117</v>
      </c>
      <c r="L28" t="s">
        <v>117</v>
      </c>
      <c r="M28" t="s">
        <v>117</v>
      </c>
    </row>
    <row r="29" spans="1:13" x14ac:dyDescent="0.3">
      <c r="A29">
        <v>885</v>
      </c>
      <c r="B29">
        <v>890</v>
      </c>
      <c r="C29" t="s">
        <v>117</v>
      </c>
      <c r="D29" t="s">
        <v>117</v>
      </c>
      <c r="E29" t="s">
        <v>117</v>
      </c>
      <c r="F29" t="s">
        <v>117</v>
      </c>
      <c r="G29" t="s">
        <v>117</v>
      </c>
      <c r="H29" t="s">
        <v>117</v>
      </c>
      <c r="I29" t="s">
        <v>117</v>
      </c>
      <c r="J29" t="s">
        <v>117</v>
      </c>
      <c r="K29" t="s">
        <v>117</v>
      </c>
      <c r="L29" t="s">
        <v>117</v>
      </c>
      <c r="M29" t="s">
        <v>117</v>
      </c>
    </row>
    <row r="30" spans="1:13" x14ac:dyDescent="0.3">
      <c r="A30">
        <v>890</v>
      </c>
      <c r="B30">
        <v>895</v>
      </c>
      <c r="C30" t="s">
        <v>117</v>
      </c>
      <c r="D30" t="s">
        <v>117</v>
      </c>
      <c r="E30" t="s">
        <v>117</v>
      </c>
      <c r="F30" t="s">
        <v>117</v>
      </c>
      <c r="G30" t="s">
        <v>117</v>
      </c>
      <c r="H30" t="s">
        <v>117</v>
      </c>
      <c r="I30" t="s">
        <v>117</v>
      </c>
      <c r="J30" t="s">
        <v>117</v>
      </c>
      <c r="K30" t="s">
        <v>117</v>
      </c>
      <c r="L30" t="s">
        <v>117</v>
      </c>
      <c r="M30" t="s">
        <v>117</v>
      </c>
    </row>
    <row r="31" spans="1:13" x14ac:dyDescent="0.3">
      <c r="A31">
        <v>895</v>
      </c>
      <c r="B31">
        <v>900</v>
      </c>
      <c r="C31" t="s">
        <v>117</v>
      </c>
      <c r="D31" t="s">
        <v>117</v>
      </c>
      <c r="E31" t="s">
        <v>117</v>
      </c>
      <c r="F31" t="s">
        <v>117</v>
      </c>
      <c r="G31" t="s">
        <v>117</v>
      </c>
      <c r="H31" t="s">
        <v>117</v>
      </c>
      <c r="I31" t="s">
        <v>117</v>
      </c>
      <c r="J31" t="s">
        <v>117</v>
      </c>
      <c r="K31" t="s">
        <v>117</v>
      </c>
      <c r="L31" t="s">
        <v>117</v>
      </c>
      <c r="M31" t="s">
        <v>117</v>
      </c>
    </row>
    <row r="32" spans="1:13" x14ac:dyDescent="0.3">
      <c r="A32">
        <v>900</v>
      </c>
      <c r="B32">
        <v>905</v>
      </c>
      <c r="C32" t="s">
        <v>117</v>
      </c>
      <c r="D32" t="s">
        <v>117</v>
      </c>
      <c r="E32" t="s">
        <v>117</v>
      </c>
      <c r="F32" t="s">
        <v>117</v>
      </c>
      <c r="G32" t="s">
        <v>117</v>
      </c>
      <c r="H32" t="s">
        <v>117</v>
      </c>
      <c r="I32" t="s">
        <v>117</v>
      </c>
      <c r="J32" t="s">
        <v>117</v>
      </c>
      <c r="K32" t="s">
        <v>117</v>
      </c>
      <c r="L32" t="s">
        <v>117</v>
      </c>
      <c r="M32" t="s">
        <v>117</v>
      </c>
    </row>
    <row r="33" spans="1:13" x14ac:dyDescent="0.3">
      <c r="A33">
        <v>905</v>
      </c>
      <c r="B33">
        <v>910</v>
      </c>
      <c r="C33" t="s">
        <v>117</v>
      </c>
      <c r="D33" t="s">
        <v>117</v>
      </c>
      <c r="E33" t="s">
        <v>117</v>
      </c>
      <c r="F33" t="s">
        <v>117</v>
      </c>
      <c r="G33" t="s">
        <v>117</v>
      </c>
      <c r="H33" t="s">
        <v>117</v>
      </c>
      <c r="I33" t="s">
        <v>117</v>
      </c>
      <c r="J33" t="s">
        <v>117</v>
      </c>
      <c r="K33" t="s">
        <v>117</v>
      </c>
      <c r="L33" t="s">
        <v>117</v>
      </c>
      <c r="M33" t="s">
        <v>117</v>
      </c>
    </row>
    <row r="34" spans="1:13" x14ac:dyDescent="0.3">
      <c r="A34">
        <v>910</v>
      </c>
      <c r="B34">
        <v>915</v>
      </c>
      <c r="C34" t="s">
        <v>117</v>
      </c>
      <c r="D34" t="s">
        <v>117</v>
      </c>
      <c r="E34" t="s">
        <v>117</v>
      </c>
      <c r="F34" t="s">
        <v>117</v>
      </c>
      <c r="G34" t="s">
        <v>117</v>
      </c>
      <c r="H34" t="s">
        <v>117</v>
      </c>
      <c r="I34" t="s">
        <v>117</v>
      </c>
      <c r="J34" t="s">
        <v>117</v>
      </c>
      <c r="K34" t="s">
        <v>117</v>
      </c>
      <c r="L34" t="s">
        <v>117</v>
      </c>
      <c r="M34" t="s">
        <v>117</v>
      </c>
    </row>
    <row r="35" spans="1:13" x14ac:dyDescent="0.3">
      <c r="A35">
        <v>915</v>
      </c>
      <c r="B35">
        <v>920</v>
      </c>
      <c r="C35" t="s">
        <v>117</v>
      </c>
      <c r="D35" t="s">
        <v>117</v>
      </c>
      <c r="E35" t="s">
        <v>117</v>
      </c>
      <c r="F35" t="s">
        <v>117</v>
      </c>
      <c r="G35" t="s">
        <v>117</v>
      </c>
      <c r="H35" t="s">
        <v>117</v>
      </c>
      <c r="I35" t="s">
        <v>117</v>
      </c>
      <c r="J35" t="s">
        <v>117</v>
      </c>
      <c r="K35" t="s">
        <v>117</v>
      </c>
      <c r="L35" t="s">
        <v>117</v>
      </c>
      <c r="M35" t="s">
        <v>117</v>
      </c>
    </row>
    <row r="36" spans="1:13" x14ac:dyDescent="0.3">
      <c r="A36">
        <v>920</v>
      </c>
      <c r="B36">
        <v>925</v>
      </c>
      <c r="C36" t="s">
        <v>117</v>
      </c>
      <c r="D36" t="s">
        <v>117</v>
      </c>
      <c r="E36" t="s">
        <v>117</v>
      </c>
      <c r="F36" t="s">
        <v>117</v>
      </c>
      <c r="G36" t="s">
        <v>117</v>
      </c>
      <c r="H36" t="s">
        <v>117</v>
      </c>
      <c r="I36" t="s">
        <v>117</v>
      </c>
      <c r="J36" t="s">
        <v>117</v>
      </c>
      <c r="K36" t="s">
        <v>117</v>
      </c>
      <c r="L36" t="s">
        <v>117</v>
      </c>
      <c r="M36" t="s">
        <v>117</v>
      </c>
    </row>
    <row r="37" spans="1:13" x14ac:dyDescent="0.3">
      <c r="A37">
        <v>925</v>
      </c>
      <c r="B37">
        <v>930</v>
      </c>
      <c r="C37" t="s">
        <v>117</v>
      </c>
      <c r="D37" t="s">
        <v>117</v>
      </c>
      <c r="E37" t="s">
        <v>117</v>
      </c>
      <c r="F37" t="s">
        <v>117</v>
      </c>
      <c r="G37" t="s">
        <v>117</v>
      </c>
      <c r="H37" t="s">
        <v>117</v>
      </c>
      <c r="I37" t="s">
        <v>117</v>
      </c>
      <c r="J37" t="s">
        <v>117</v>
      </c>
      <c r="K37" t="s">
        <v>117</v>
      </c>
      <c r="L37" t="s">
        <v>117</v>
      </c>
      <c r="M37" t="s">
        <v>117</v>
      </c>
    </row>
    <row r="38" spans="1:13" x14ac:dyDescent="0.3">
      <c r="A38">
        <v>930</v>
      </c>
      <c r="B38">
        <v>935</v>
      </c>
      <c r="C38" t="s">
        <v>117</v>
      </c>
      <c r="D38" t="s">
        <v>117</v>
      </c>
      <c r="E38" t="s">
        <v>117</v>
      </c>
      <c r="F38" t="s">
        <v>117</v>
      </c>
      <c r="G38" t="s">
        <v>117</v>
      </c>
      <c r="H38" t="s">
        <v>117</v>
      </c>
      <c r="I38" t="s">
        <v>117</v>
      </c>
      <c r="J38" t="s">
        <v>117</v>
      </c>
      <c r="K38" t="s">
        <v>117</v>
      </c>
      <c r="L38" t="s">
        <v>117</v>
      </c>
      <c r="M38" t="s">
        <v>117</v>
      </c>
    </row>
    <row r="39" spans="1:13" x14ac:dyDescent="0.3">
      <c r="A39">
        <v>935</v>
      </c>
      <c r="B39">
        <v>940</v>
      </c>
      <c r="C39" t="s">
        <v>117</v>
      </c>
      <c r="D39" t="s">
        <v>117</v>
      </c>
      <c r="E39" t="s">
        <v>117</v>
      </c>
      <c r="F39" t="s">
        <v>117</v>
      </c>
      <c r="G39" t="s">
        <v>117</v>
      </c>
      <c r="H39" t="s">
        <v>117</v>
      </c>
      <c r="I39" t="s">
        <v>117</v>
      </c>
      <c r="J39" t="s">
        <v>117</v>
      </c>
      <c r="K39" t="s">
        <v>117</v>
      </c>
      <c r="L39" t="s">
        <v>117</v>
      </c>
      <c r="M39" t="s">
        <v>117</v>
      </c>
    </row>
    <row r="40" spans="1:13" x14ac:dyDescent="0.3">
      <c r="A40">
        <v>940</v>
      </c>
      <c r="B40">
        <v>945</v>
      </c>
      <c r="C40" t="s">
        <v>117</v>
      </c>
      <c r="D40" t="s">
        <v>117</v>
      </c>
      <c r="E40" t="s">
        <v>117</v>
      </c>
      <c r="F40" t="s">
        <v>117</v>
      </c>
      <c r="G40" t="s">
        <v>117</v>
      </c>
      <c r="H40" t="s">
        <v>117</v>
      </c>
      <c r="I40" t="s">
        <v>117</v>
      </c>
      <c r="J40" t="s">
        <v>117</v>
      </c>
      <c r="K40" t="s">
        <v>117</v>
      </c>
      <c r="L40" t="s">
        <v>117</v>
      </c>
      <c r="M40" t="s">
        <v>117</v>
      </c>
    </row>
    <row r="41" spans="1:13" x14ac:dyDescent="0.3">
      <c r="A41">
        <v>945</v>
      </c>
      <c r="B41">
        <v>950</v>
      </c>
      <c r="C41" t="s">
        <v>117</v>
      </c>
      <c r="D41" t="s">
        <v>117</v>
      </c>
      <c r="E41" t="s">
        <v>117</v>
      </c>
      <c r="F41" t="s">
        <v>117</v>
      </c>
      <c r="G41" t="s">
        <v>117</v>
      </c>
      <c r="H41" t="s">
        <v>117</v>
      </c>
      <c r="I41" t="s">
        <v>117</v>
      </c>
      <c r="J41" t="s">
        <v>117</v>
      </c>
      <c r="K41" t="s">
        <v>117</v>
      </c>
      <c r="L41" t="s">
        <v>117</v>
      </c>
      <c r="M41" t="s">
        <v>117</v>
      </c>
    </row>
    <row r="42" spans="1:13" x14ac:dyDescent="0.3">
      <c r="A42">
        <v>950</v>
      </c>
      <c r="B42">
        <v>955</v>
      </c>
      <c r="C42" t="s">
        <v>117</v>
      </c>
      <c r="D42" t="s">
        <v>117</v>
      </c>
      <c r="E42" t="s">
        <v>117</v>
      </c>
      <c r="F42" t="s">
        <v>117</v>
      </c>
      <c r="G42" t="s">
        <v>117</v>
      </c>
      <c r="H42" t="s">
        <v>117</v>
      </c>
      <c r="I42" t="s">
        <v>117</v>
      </c>
      <c r="J42" t="s">
        <v>117</v>
      </c>
      <c r="K42" t="s">
        <v>117</v>
      </c>
      <c r="L42" t="s">
        <v>117</v>
      </c>
      <c r="M42" t="s">
        <v>117</v>
      </c>
    </row>
    <row r="43" spans="1:13" x14ac:dyDescent="0.3">
      <c r="A43">
        <v>955</v>
      </c>
      <c r="B43">
        <v>960</v>
      </c>
      <c r="C43" t="s">
        <v>117</v>
      </c>
      <c r="D43" t="s">
        <v>117</v>
      </c>
      <c r="E43" t="s">
        <v>117</v>
      </c>
      <c r="F43" t="s">
        <v>117</v>
      </c>
      <c r="G43" t="s">
        <v>117</v>
      </c>
      <c r="H43" t="s">
        <v>117</v>
      </c>
      <c r="I43" t="s">
        <v>117</v>
      </c>
      <c r="J43" t="s">
        <v>117</v>
      </c>
      <c r="K43" t="s">
        <v>117</v>
      </c>
      <c r="L43" t="s">
        <v>117</v>
      </c>
      <c r="M43" t="s">
        <v>117</v>
      </c>
    </row>
    <row r="44" spans="1:13" x14ac:dyDescent="0.3">
      <c r="A44">
        <v>960</v>
      </c>
      <c r="B44">
        <v>965</v>
      </c>
      <c r="C44" t="s">
        <v>117</v>
      </c>
      <c r="D44" t="s">
        <v>117</v>
      </c>
      <c r="E44" t="s">
        <v>117</v>
      </c>
      <c r="F44" t="s">
        <v>117</v>
      </c>
      <c r="G44" t="s">
        <v>117</v>
      </c>
      <c r="H44" t="s">
        <v>117</v>
      </c>
      <c r="I44" t="s">
        <v>117</v>
      </c>
      <c r="J44" t="s">
        <v>117</v>
      </c>
      <c r="K44" t="s">
        <v>117</v>
      </c>
      <c r="L44" t="s">
        <v>117</v>
      </c>
      <c r="M44" t="s">
        <v>117</v>
      </c>
    </row>
    <row r="45" spans="1:13" x14ac:dyDescent="0.3">
      <c r="A45">
        <v>965</v>
      </c>
      <c r="B45">
        <v>970</v>
      </c>
      <c r="C45" t="s">
        <v>117</v>
      </c>
      <c r="D45" t="s">
        <v>117</v>
      </c>
      <c r="E45" t="s">
        <v>117</v>
      </c>
      <c r="F45" t="s">
        <v>117</v>
      </c>
      <c r="G45" t="s">
        <v>117</v>
      </c>
      <c r="H45" t="s">
        <v>117</v>
      </c>
      <c r="I45" t="s">
        <v>117</v>
      </c>
      <c r="J45" t="s">
        <v>117</v>
      </c>
      <c r="K45" t="s">
        <v>117</v>
      </c>
      <c r="L45" t="s">
        <v>117</v>
      </c>
      <c r="M45" t="s">
        <v>117</v>
      </c>
    </row>
    <row r="46" spans="1:13" x14ac:dyDescent="0.3">
      <c r="A46">
        <v>970</v>
      </c>
      <c r="B46">
        <v>975</v>
      </c>
      <c r="C46" t="s">
        <v>117</v>
      </c>
      <c r="D46" t="s">
        <v>117</v>
      </c>
      <c r="E46" t="s">
        <v>117</v>
      </c>
      <c r="F46" t="s">
        <v>117</v>
      </c>
      <c r="G46" t="s">
        <v>117</v>
      </c>
      <c r="H46" t="s">
        <v>117</v>
      </c>
      <c r="I46" t="s">
        <v>117</v>
      </c>
      <c r="J46" t="s">
        <v>117</v>
      </c>
      <c r="K46" t="s">
        <v>117</v>
      </c>
      <c r="L46" t="s">
        <v>117</v>
      </c>
      <c r="M46" t="s">
        <v>117</v>
      </c>
    </row>
    <row r="47" spans="1:13" x14ac:dyDescent="0.3">
      <c r="A47">
        <v>975</v>
      </c>
      <c r="B47">
        <v>980</v>
      </c>
      <c r="C47" t="s">
        <v>117</v>
      </c>
      <c r="D47" t="s">
        <v>117</v>
      </c>
      <c r="E47" t="s">
        <v>117</v>
      </c>
      <c r="F47" t="s">
        <v>117</v>
      </c>
      <c r="G47" t="s">
        <v>117</v>
      </c>
      <c r="H47" t="s">
        <v>117</v>
      </c>
      <c r="I47" t="s">
        <v>117</v>
      </c>
      <c r="J47" t="s">
        <v>117</v>
      </c>
      <c r="K47" t="s">
        <v>117</v>
      </c>
      <c r="L47" t="s">
        <v>117</v>
      </c>
      <c r="M47" t="s">
        <v>117</v>
      </c>
    </row>
    <row r="48" spans="1:13" x14ac:dyDescent="0.3">
      <c r="A48">
        <v>980</v>
      </c>
      <c r="B48">
        <v>985</v>
      </c>
      <c r="C48" t="s">
        <v>117</v>
      </c>
      <c r="D48" t="s">
        <v>117</v>
      </c>
      <c r="E48" t="s">
        <v>117</v>
      </c>
      <c r="F48" t="s">
        <v>117</v>
      </c>
      <c r="G48" t="s">
        <v>117</v>
      </c>
      <c r="H48" t="s">
        <v>117</v>
      </c>
      <c r="I48" t="s">
        <v>117</v>
      </c>
      <c r="J48" t="s">
        <v>117</v>
      </c>
      <c r="K48" t="s">
        <v>117</v>
      </c>
      <c r="L48" t="s">
        <v>117</v>
      </c>
      <c r="M48" t="s">
        <v>117</v>
      </c>
    </row>
    <row r="49" spans="1:13" x14ac:dyDescent="0.3">
      <c r="A49">
        <v>985</v>
      </c>
      <c r="B49">
        <v>990</v>
      </c>
      <c r="C49" t="s">
        <v>117</v>
      </c>
      <c r="D49" t="s">
        <v>117</v>
      </c>
      <c r="E49" t="s">
        <v>117</v>
      </c>
      <c r="F49" t="s">
        <v>117</v>
      </c>
      <c r="G49" t="s">
        <v>117</v>
      </c>
      <c r="H49" t="s">
        <v>117</v>
      </c>
      <c r="I49" t="s">
        <v>117</v>
      </c>
      <c r="J49" t="s">
        <v>117</v>
      </c>
      <c r="K49" t="s">
        <v>117</v>
      </c>
      <c r="L49" t="s">
        <v>117</v>
      </c>
      <c r="M49" t="s">
        <v>117</v>
      </c>
    </row>
    <row r="50" spans="1:13" x14ac:dyDescent="0.3">
      <c r="A50">
        <v>990</v>
      </c>
      <c r="B50">
        <v>995</v>
      </c>
      <c r="C50" t="s">
        <v>117</v>
      </c>
      <c r="D50" t="s">
        <v>117</v>
      </c>
      <c r="E50" t="s">
        <v>117</v>
      </c>
      <c r="F50" t="s">
        <v>117</v>
      </c>
      <c r="G50" t="s">
        <v>117</v>
      </c>
      <c r="H50" t="s">
        <v>117</v>
      </c>
      <c r="I50" t="s">
        <v>117</v>
      </c>
      <c r="J50" t="s">
        <v>117</v>
      </c>
      <c r="K50" t="s">
        <v>117</v>
      </c>
      <c r="L50" t="s">
        <v>117</v>
      </c>
      <c r="M50" t="s">
        <v>117</v>
      </c>
    </row>
    <row r="51" spans="1:13" x14ac:dyDescent="0.3">
      <c r="A51">
        <v>995</v>
      </c>
      <c r="B51">
        <v>1000</v>
      </c>
      <c r="C51" t="s">
        <v>117</v>
      </c>
      <c r="D51" t="s">
        <v>117</v>
      </c>
      <c r="E51" t="s">
        <v>117</v>
      </c>
      <c r="F51" t="s">
        <v>117</v>
      </c>
      <c r="G51" t="s">
        <v>117</v>
      </c>
      <c r="H51" t="s">
        <v>117</v>
      </c>
      <c r="I51" t="s">
        <v>117</v>
      </c>
      <c r="J51" t="s">
        <v>117</v>
      </c>
      <c r="K51" t="s">
        <v>117</v>
      </c>
      <c r="L51" t="s">
        <v>117</v>
      </c>
      <c r="M51" t="s">
        <v>117</v>
      </c>
    </row>
    <row r="52" spans="1:13" x14ac:dyDescent="0.3">
      <c r="A52">
        <v>1000</v>
      </c>
      <c r="B52">
        <v>1005</v>
      </c>
      <c r="C52" t="s">
        <v>117</v>
      </c>
      <c r="D52" t="s">
        <v>117</v>
      </c>
      <c r="E52" t="s">
        <v>117</v>
      </c>
      <c r="F52" t="s">
        <v>117</v>
      </c>
      <c r="G52" t="s">
        <v>117</v>
      </c>
      <c r="H52" t="s">
        <v>117</v>
      </c>
      <c r="I52" t="s">
        <v>117</v>
      </c>
      <c r="J52" t="s">
        <v>117</v>
      </c>
      <c r="K52" t="s">
        <v>117</v>
      </c>
      <c r="L52" t="s">
        <v>117</v>
      </c>
      <c r="M52" t="s">
        <v>117</v>
      </c>
    </row>
    <row r="53" spans="1:13" x14ac:dyDescent="0.3">
      <c r="A53">
        <v>1005</v>
      </c>
      <c r="B53">
        <v>1010</v>
      </c>
      <c r="C53" t="s">
        <v>117</v>
      </c>
      <c r="D53" t="s">
        <v>117</v>
      </c>
      <c r="E53" t="s">
        <v>117</v>
      </c>
      <c r="F53" t="s">
        <v>117</v>
      </c>
      <c r="G53" t="s">
        <v>117</v>
      </c>
      <c r="H53" t="s">
        <v>117</v>
      </c>
      <c r="I53" t="s">
        <v>117</v>
      </c>
      <c r="J53" t="s">
        <v>117</v>
      </c>
      <c r="K53" t="s">
        <v>117</v>
      </c>
      <c r="L53" t="s">
        <v>117</v>
      </c>
      <c r="M53" t="s">
        <v>117</v>
      </c>
    </row>
    <row r="54" spans="1:13" x14ac:dyDescent="0.3">
      <c r="A54">
        <v>1010</v>
      </c>
      <c r="B54">
        <v>1015</v>
      </c>
      <c r="C54" t="s">
        <v>117</v>
      </c>
      <c r="D54" t="s">
        <v>117</v>
      </c>
      <c r="E54" t="s">
        <v>117</v>
      </c>
      <c r="F54" t="s">
        <v>117</v>
      </c>
      <c r="G54" t="s">
        <v>117</v>
      </c>
      <c r="H54" t="s">
        <v>117</v>
      </c>
      <c r="I54" t="s">
        <v>117</v>
      </c>
      <c r="J54" t="s">
        <v>117</v>
      </c>
      <c r="K54" t="s">
        <v>117</v>
      </c>
      <c r="L54" t="s">
        <v>117</v>
      </c>
      <c r="M54" t="s">
        <v>117</v>
      </c>
    </row>
    <row r="55" spans="1:13" x14ac:dyDescent="0.3">
      <c r="A55">
        <v>1015</v>
      </c>
      <c r="B55">
        <v>1020</v>
      </c>
      <c r="C55" t="s">
        <v>117</v>
      </c>
      <c r="D55" t="s">
        <v>117</v>
      </c>
      <c r="E55" t="s">
        <v>117</v>
      </c>
      <c r="F55" t="s">
        <v>117</v>
      </c>
      <c r="G55" t="s">
        <v>117</v>
      </c>
      <c r="H55" t="s">
        <v>117</v>
      </c>
      <c r="I55" t="s">
        <v>117</v>
      </c>
      <c r="J55" t="s">
        <v>117</v>
      </c>
      <c r="K55" t="s">
        <v>117</v>
      </c>
      <c r="L55" t="s">
        <v>117</v>
      </c>
      <c r="M55" t="s">
        <v>117</v>
      </c>
    </row>
    <row r="56" spans="1:13" x14ac:dyDescent="0.3">
      <c r="A56">
        <v>1020</v>
      </c>
      <c r="B56">
        <v>1025</v>
      </c>
      <c r="C56" t="s">
        <v>117</v>
      </c>
      <c r="D56" t="s">
        <v>117</v>
      </c>
      <c r="E56" t="s">
        <v>117</v>
      </c>
      <c r="F56" t="s">
        <v>117</v>
      </c>
      <c r="G56" t="s">
        <v>117</v>
      </c>
      <c r="H56" t="s">
        <v>117</v>
      </c>
      <c r="I56" t="s">
        <v>117</v>
      </c>
      <c r="J56" t="s">
        <v>117</v>
      </c>
      <c r="K56" t="s">
        <v>117</v>
      </c>
      <c r="L56" t="s">
        <v>117</v>
      </c>
      <c r="M56" t="s">
        <v>117</v>
      </c>
    </row>
    <row r="57" spans="1:13" x14ac:dyDescent="0.3">
      <c r="A57">
        <v>1025</v>
      </c>
      <c r="B57">
        <v>1030</v>
      </c>
      <c r="C57" t="s">
        <v>117</v>
      </c>
      <c r="D57" t="s">
        <v>117</v>
      </c>
      <c r="E57" t="s">
        <v>117</v>
      </c>
      <c r="F57" t="s">
        <v>117</v>
      </c>
      <c r="G57" t="s">
        <v>117</v>
      </c>
      <c r="H57" t="s">
        <v>117</v>
      </c>
      <c r="I57" t="s">
        <v>117</v>
      </c>
      <c r="J57" t="s">
        <v>117</v>
      </c>
      <c r="K57" t="s">
        <v>117</v>
      </c>
      <c r="L57" t="s">
        <v>117</v>
      </c>
      <c r="M57" t="s">
        <v>117</v>
      </c>
    </row>
    <row r="58" spans="1:13" x14ac:dyDescent="0.3">
      <c r="A58">
        <v>1030</v>
      </c>
      <c r="B58">
        <v>1035</v>
      </c>
      <c r="C58" t="s">
        <v>117</v>
      </c>
      <c r="D58" t="s">
        <v>117</v>
      </c>
      <c r="E58" t="s">
        <v>117</v>
      </c>
      <c r="F58" t="s">
        <v>117</v>
      </c>
      <c r="G58" t="s">
        <v>117</v>
      </c>
      <c r="H58" t="s">
        <v>117</v>
      </c>
      <c r="I58" t="s">
        <v>117</v>
      </c>
      <c r="J58" t="s">
        <v>117</v>
      </c>
      <c r="K58" t="s">
        <v>117</v>
      </c>
      <c r="L58" t="s">
        <v>117</v>
      </c>
      <c r="M58" t="s">
        <v>117</v>
      </c>
    </row>
    <row r="59" spans="1:13" x14ac:dyDescent="0.3">
      <c r="A59">
        <v>1035</v>
      </c>
      <c r="B59">
        <v>1040</v>
      </c>
      <c r="C59" t="s">
        <v>117</v>
      </c>
      <c r="D59" t="s">
        <v>117</v>
      </c>
      <c r="E59" t="s">
        <v>117</v>
      </c>
      <c r="F59" t="s">
        <v>117</v>
      </c>
      <c r="G59" t="s">
        <v>117</v>
      </c>
      <c r="H59" t="s">
        <v>117</v>
      </c>
      <c r="I59" t="s">
        <v>117</v>
      </c>
      <c r="J59" t="s">
        <v>117</v>
      </c>
      <c r="K59" t="s">
        <v>117</v>
      </c>
      <c r="L59" t="s">
        <v>117</v>
      </c>
      <c r="M59" t="s">
        <v>117</v>
      </c>
    </row>
    <row r="60" spans="1:13" x14ac:dyDescent="0.3">
      <c r="A60">
        <v>1040</v>
      </c>
      <c r="B60">
        <v>1045</v>
      </c>
      <c r="C60" t="s">
        <v>117</v>
      </c>
      <c r="D60" t="s">
        <v>117</v>
      </c>
      <c r="E60" t="s">
        <v>117</v>
      </c>
      <c r="F60" t="s">
        <v>117</v>
      </c>
      <c r="G60" t="s">
        <v>117</v>
      </c>
      <c r="H60" t="s">
        <v>117</v>
      </c>
      <c r="I60" t="s">
        <v>117</v>
      </c>
      <c r="J60" t="s">
        <v>117</v>
      </c>
      <c r="K60" t="s">
        <v>117</v>
      </c>
      <c r="L60" t="s">
        <v>117</v>
      </c>
      <c r="M60" t="s">
        <v>117</v>
      </c>
    </row>
    <row r="61" spans="1:13" x14ac:dyDescent="0.3">
      <c r="A61">
        <v>1045</v>
      </c>
      <c r="B61">
        <v>1050</v>
      </c>
      <c r="C61" t="s">
        <v>117</v>
      </c>
      <c r="D61" t="s">
        <v>117</v>
      </c>
      <c r="E61" t="s">
        <v>117</v>
      </c>
      <c r="F61" t="s">
        <v>117</v>
      </c>
      <c r="G61" t="s">
        <v>117</v>
      </c>
      <c r="H61" t="s">
        <v>117</v>
      </c>
      <c r="I61" t="s">
        <v>117</v>
      </c>
      <c r="J61" t="s">
        <v>117</v>
      </c>
      <c r="K61" t="s">
        <v>117</v>
      </c>
      <c r="L61" t="s">
        <v>117</v>
      </c>
      <c r="M61" t="s">
        <v>117</v>
      </c>
    </row>
    <row r="62" spans="1:13" x14ac:dyDescent="0.3">
      <c r="A62">
        <v>1050</v>
      </c>
      <c r="B62">
        <v>1055</v>
      </c>
      <c r="C62" t="s">
        <v>117</v>
      </c>
      <c r="D62" t="s">
        <v>117</v>
      </c>
      <c r="E62" t="s">
        <v>117</v>
      </c>
      <c r="F62" t="s">
        <v>117</v>
      </c>
      <c r="G62" t="s">
        <v>117</v>
      </c>
      <c r="H62" t="s">
        <v>117</v>
      </c>
      <c r="I62" t="s">
        <v>117</v>
      </c>
      <c r="J62" t="s">
        <v>117</v>
      </c>
      <c r="K62" t="s">
        <v>117</v>
      </c>
      <c r="L62" t="s">
        <v>117</v>
      </c>
      <c r="M62" t="s">
        <v>117</v>
      </c>
    </row>
    <row r="63" spans="1:13" x14ac:dyDescent="0.3">
      <c r="A63">
        <v>1055</v>
      </c>
      <c r="B63">
        <v>1060</v>
      </c>
      <c r="C63" t="s">
        <v>117</v>
      </c>
      <c r="D63" t="s">
        <v>117</v>
      </c>
      <c r="E63" t="s">
        <v>117</v>
      </c>
      <c r="F63" t="s">
        <v>117</v>
      </c>
      <c r="G63" t="s">
        <v>117</v>
      </c>
      <c r="H63" t="s">
        <v>117</v>
      </c>
      <c r="I63" t="s">
        <v>117</v>
      </c>
      <c r="J63" t="s">
        <v>117</v>
      </c>
      <c r="K63" t="s">
        <v>117</v>
      </c>
      <c r="L63" t="s">
        <v>117</v>
      </c>
      <c r="M63" t="s">
        <v>117</v>
      </c>
    </row>
    <row r="64" spans="1:13" x14ac:dyDescent="0.3">
      <c r="A64">
        <v>1060</v>
      </c>
      <c r="B64">
        <v>1065</v>
      </c>
      <c r="C64">
        <v>1040</v>
      </c>
      <c r="D64" t="s">
        <v>117</v>
      </c>
      <c r="E64" t="s">
        <v>117</v>
      </c>
      <c r="F64" t="s">
        <v>117</v>
      </c>
      <c r="G64" t="s">
        <v>117</v>
      </c>
      <c r="H64" t="s">
        <v>117</v>
      </c>
      <c r="I64" t="s">
        <v>117</v>
      </c>
      <c r="J64" t="s">
        <v>117</v>
      </c>
      <c r="K64" t="s">
        <v>117</v>
      </c>
      <c r="L64" t="s">
        <v>117</v>
      </c>
      <c r="M64" t="s">
        <v>117</v>
      </c>
    </row>
    <row r="65" spans="1:13" x14ac:dyDescent="0.3">
      <c r="A65">
        <v>1065</v>
      </c>
      <c r="B65">
        <v>1070</v>
      </c>
      <c r="C65">
        <v>1110</v>
      </c>
      <c r="D65" t="s">
        <v>117</v>
      </c>
      <c r="E65" t="s">
        <v>117</v>
      </c>
      <c r="F65" t="s">
        <v>117</v>
      </c>
      <c r="G65" t="s">
        <v>117</v>
      </c>
      <c r="H65" t="s">
        <v>117</v>
      </c>
      <c r="I65" t="s">
        <v>117</v>
      </c>
      <c r="J65" t="s">
        <v>117</v>
      </c>
      <c r="K65" t="s">
        <v>117</v>
      </c>
      <c r="L65" t="s">
        <v>117</v>
      </c>
      <c r="M65" t="s">
        <v>117</v>
      </c>
    </row>
    <row r="66" spans="1:13" x14ac:dyDescent="0.3">
      <c r="A66">
        <v>1070</v>
      </c>
      <c r="B66">
        <v>1075</v>
      </c>
      <c r="C66">
        <v>1180</v>
      </c>
      <c r="D66" t="s">
        <v>117</v>
      </c>
      <c r="E66" t="s">
        <v>117</v>
      </c>
      <c r="F66" t="s">
        <v>117</v>
      </c>
      <c r="G66" t="s">
        <v>117</v>
      </c>
      <c r="H66" t="s">
        <v>117</v>
      </c>
      <c r="I66" t="s">
        <v>117</v>
      </c>
      <c r="J66" t="s">
        <v>117</v>
      </c>
      <c r="K66" t="s">
        <v>117</v>
      </c>
      <c r="L66" t="s">
        <v>117</v>
      </c>
      <c r="M66" t="s">
        <v>117</v>
      </c>
    </row>
    <row r="67" spans="1:13" x14ac:dyDescent="0.3">
      <c r="A67">
        <v>1075</v>
      </c>
      <c r="B67">
        <v>1080</v>
      </c>
      <c r="C67">
        <v>1250</v>
      </c>
      <c r="D67" t="s">
        <v>117</v>
      </c>
      <c r="E67" t="s">
        <v>117</v>
      </c>
      <c r="F67" t="s">
        <v>117</v>
      </c>
      <c r="G67" t="s">
        <v>117</v>
      </c>
      <c r="H67" t="s">
        <v>117</v>
      </c>
      <c r="I67" t="s">
        <v>117</v>
      </c>
      <c r="J67" t="s">
        <v>117</v>
      </c>
      <c r="K67" t="s">
        <v>117</v>
      </c>
      <c r="L67" t="s">
        <v>117</v>
      </c>
      <c r="M67" t="s">
        <v>117</v>
      </c>
    </row>
    <row r="68" spans="1:13" x14ac:dyDescent="0.3">
      <c r="A68">
        <v>1080</v>
      </c>
      <c r="B68">
        <v>1085</v>
      </c>
      <c r="C68">
        <v>1320</v>
      </c>
      <c r="D68" t="s">
        <v>117</v>
      </c>
      <c r="E68" t="s">
        <v>117</v>
      </c>
      <c r="F68" t="s">
        <v>117</v>
      </c>
      <c r="G68" t="s">
        <v>117</v>
      </c>
      <c r="H68" t="s">
        <v>117</v>
      </c>
      <c r="I68" t="s">
        <v>117</v>
      </c>
      <c r="J68" t="s">
        <v>117</v>
      </c>
      <c r="K68" t="s">
        <v>117</v>
      </c>
      <c r="L68" t="s">
        <v>117</v>
      </c>
      <c r="M68" t="s">
        <v>117</v>
      </c>
    </row>
    <row r="69" spans="1:13" x14ac:dyDescent="0.3">
      <c r="A69">
        <v>1085</v>
      </c>
      <c r="B69">
        <v>1090</v>
      </c>
      <c r="C69">
        <v>1390</v>
      </c>
      <c r="D69" t="s">
        <v>117</v>
      </c>
      <c r="E69" t="s">
        <v>117</v>
      </c>
      <c r="F69" t="s">
        <v>117</v>
      </c>
      <c r="G69" t="s">
        <v>117</v>
      </c>
      <c r="H69" t="s">
        <v>117</v>
      </c>
      <c r="I69" t="s">
        <v>117</v>
      </c>
      <c r="J69" t="s">
        <v>117</v>
      </c>
      <c r="K69" t="s">
        <v>117</v>
      </c>
      <c r="L69" t="s">
        <v>117</v>
      </c>
      <c r="M69" t="s">
        <v>117</v>
      </c>
    </row>
    <row r="70" spans="1:13" x14ac:dyDescent="0.3">
      <c r="A70">
        <v>1090</v>
      </c>
      <c r="B70">
        <v>1095</v>
      </c>
      <c r="C70">
        <v>1460</v>
      </c>
      <c r="D70" t="s">
        <v>117</v>
      </c>
      <c r="E70" t="s">
        <v>117</v>
      </c>
      <c r="F70" t="s">
        <v>117</v>
      </c>
      <c r="G70" t="s">
        <v>117</v>
      </c>
      <c r="H70" t="s">
        <v>117</v>
      </c>
      <c r="I70" t="s">
        <v>117</v>
      </c>
      <c r="J70" t="s">
        <v>117</v>
      </c>
      <c r="K70" t="s">
        <v>117</v>
      </c>
      <c r="L70" t="s">
        <v>117</v>
      </c>
      <c r="M70" t="s">
        <v>117</v>
      </c>
    </row>
    <row r="71" spans="1:13" x14ac:dyDescent="0.3">
      <c r="A71">
        <v>1095</v>
      </c>
      <c r="B71">
        <v>1100</v>
      </c>
      <c r="C71">
        <v>1530</v>
      </c>
      <c r="D71" t="s">
        <v>117</v>
      </c>
      <c r="E71" t="s">
        <v>117</v>
      </c>
      <c r="F71" t="s">
        <v>117</v>
      </c>
      <c r="G71" t="s">
        <v>117</v>
      </c>
      <c r="H71" t="s">
        <v>117</v>
      </c>
      <c r="I71" t="s">
        <v>117</v>
      </c>
      <c r="J71" t="s">
        <v>117</v>
      </c>
      <c r="K71" t="s">
        <v>117</v>
      </c>
      <c r="L71" t="s">
        <v>117</v>
      </c>
      <c r="M71" t="s">
        <v>117</v>
      </c>
    </row>
    <row r="72" spans="1:13" x14ac:dyDescent="0.3">
      <c r="A72">
        <v>1100</v>
      </c>
      <c r="B72">
        <v>1105</v>
      </c>
      <c r="C72">
        <v>1600</v>
      </c>
      <c r="D72" t="s">
        <v>117</v>
      </c>
      <c r="E72" t="s">
        <v>117</v>
      </c>
      <c r="F72" t="s">
        <v>117</v>
      </c>
      <c r="G72" t="s">
        <v>117</v>
      </c>
      <c r="H72" t="s">
        <v>117</v>
      </c>
      <c r="I72" t="s">
        <v>117</v>
      </c>
      <c r="J72" t="s">
        <v>117</v>
      </c>
      <c r="K72" t="s">
        <v>117</v>
      </c>
      <c r="L72" t="s">
        <v>117</v>
      </c>
      <c r="M72" t="s">
        <v>117</v>
      </c>
    </row>
    <row r="73" spans="1:13" x14ac:dyDescent="0.3">
      <c r="A73">
        <v>1105</v>
      </c>
      <c r="B73">
        <v>1110</v>
      </c>
      <c r="C73">
        <v>1670</v>
      </c>
      <c r="D73" t="s">
        <v>117</v>
      </c>
      <c r="E73" t="s">
        <v>117</v>
      </c>
      <c r="F73" t="s">
        <v>117</v>
      </c>
      <c r="G73" t="s">
        <v>117</v>
      </c>
      <c r="H73" t="s">
        <v>117</v>
      </c>
      <c r="I73" t="s">
        <v>117</v>
      </c>
      <c r="J73" t="s">
        <v>117</v>
      </c>
      <c r="K73" t="s">
        <v>117</v>
      </c>
      <c r="L73" t="s">
        <v>117</v>
      </c>
      <c r="M73" t="s">
        <v>117</v>
      </c>
    </row>
    <row r="74" spans="1:13" x14ac:dyDescent="0.3">
      <c r="A74">
        <v>1110</v>
      </c>
      <c r="B74">
        <v>1115</v>
      </c>
      <c r="C74">
        <v>1740</v>
      </c>
      <c r="D74" t="s">
        <v>117</v>
      </c>
      <c r="E74" t="s">
        <v>117</v>
      </c>
      <c r="F74" t="s">
        <v>117</v>
      </c>
      <c r="G74" t="s">
        <v>117</v>
      </c>
      <c r="H74" t="s">
        <v>117</v>
      </c>
      <c r="I74" t="s">
        <v>117</v>
      </c>
      <c r="J74" t="s">
        <v>117</v>
      </c>
      <c r="K74" t="s">
        <v>117</v>
      </c>
      <c r="L74" t="s">
        <v>117</v>
      </c>
      <c r="M74" t="s">
        <v>117</v>
      </c>
    </row>
    <row r="75" spans="1:13" x14ac:dyDescent="0.3">
      <c r="A75">
        <v>1115</v>
      </c>
      <c r="B75">
        <v>1120</v>
      </c>
      <c r="C75">
        <v>1810</v>
      </c>
      <c r="D75" t="s">
        <v>117</v>
      </c>
      <c r="E75" t="s">
        <v>117</v>
      </c>
      <c r="F75" t="s">
        <v>117</v>
      </c>
      <c r="G75" t="s">
        <v>117</v>
      </c>
      <c r="H75" t="s">
        <v>117</v>
      </c>
      <c r="I75" t="s">
        <v>117</v>
      </c>
      <c r="J75" t="s">
        <v>117</v>
      </c>
      <c r="K75" t="s">
        <v>117</v>
      </c>
      <c r="L75" t="s">
        <v>117</v>
      </c>
      <c r="M75" t="s">
        <v>117</v>
      </c>
    </row>
    <row r="76" spans="1:13" x14ac:dyDescent="0.3">
      <c r="A76">
        <v>1120</v>
      </c>
      <c r="B76">
        <v>1125</v>
      </c>
      <c r="C76">
        <v>1880</v>
      </c>
      <c r="D76" t="s">
        <v>117</v>
      </c>
      <c r="E76" t="s">
        <v>117</v>
      </c>
      <c r="F76" t="s">
        <v>117</v>
      </c>
      <c r="G76" t="s">
        <v>117</v>
      </c>
      <c r="H76" t="s">
        <v>117</v>
      </c>
      <c r="I76" t="s">
        <v>117</v>
      </c>
      <c r="J76" t="s">
        <v>117</v>
      </c>
      <c r="K76" t="s">
        <v>117</v>
      </c>
      <c r="L76" t="s">
        <v>117</v>
      </c>
      <c r="M76" t="s">
        <v>117</v>
      </c>
    </row>
    <row r="77" spans="1:13" x14ac:dyDescent="0.3">
      <c r="A77">
        <v>1125</v>
      </c>
      <c r="B77">
        <v>1130</v>
      </c>
      <c r="C77">
        <v>1950</v>
      </c>
      <c r="D77" t="s">
        <v>117</v>
      </c>
      <c r="E77" t="s">
        <v>117</v>
      </c>
      <c r="F77" t="s">
        <v>117</v>
      </c>
      <c r="G77" t="s">
        <v>117</v>
      </c>
      <c r="H77" t="s">
        <v>117</v>
      </c>
      <c r="I77" t="s">
        <v>117</v>
      </c>
      <c r="J77" t="s">
        <v>117</v>
      </c>
      <c r="K77" t="s">
        <v>117</v>
      </c>
      <c r="L77" t="s">
        <v>117</v>
      </c>
      <c r="M77" t="s">
        <v>117</v>
      </c>
    </row>
    <row r="78" spans="1:13" x14ac:dyDescent="0.3">
      <c r="A78">
        <v>1130</v>
      </c>
      <c r="B78">
        <v>1135</v>
      </c>
      <c r="C78">
        <v>2020</v>
      </c>
      <c r="D78" t="s">
        <v>117</v>
      </c>
      <c r="E78" t="s">
        <v>117</v>
      </c>
      <c r="F78" t="s">
        <v>117</v>
      </c>
      <c r="G78" t="s">
        <v>117</v>
      </c>
      <c r="H78" t="s">
        <v>117</v>
      </c>
      <c r="I78" t="s">
        <v>117</v>
      </c>
      <c r="J78" t="s">
        <v>117</v>
      </c>
      <c r="K78" t="s">
        <v>117</v>
      </c>
      <c r="L78" t="s">
        <v>117</v>
      </c>
      <c r="M78" t="s">
        <v>117</v>
      </c>
    </row>
    <row r="79" spans="1:13" x14ac:dyDescent="0.3">
      <c r="A79">
        <v>1135</v>
      </c>
      <c r="B79">
        <v>1140</v>
      </c>
      <c r="C79">
        <v>2090</v>
      </c>
      <c r="D79" t="s">
        <v>117</v>
      </c>
      <c r="E79" t="s">
        <v>117</v>
      </c>
      <c r="F79" t="s">
        <v>117</v>
      </c>
      <c r="G79" t="s">
        <v>117</v>
      </c>
      <c r="H79" t="s">
        <v>117</v>
      </c>
      <c r="I79" t="s">
        <v>117</v>
      </c>
      <c r="J79" t="s">
        <v>117</v>
      </c>
      <c r="K79" t="s">
        <v>117</v>
      </c>
      <c r="L79" t="s">
        <v>117</v>
      </c>
      <c r="M79" t="s">
        <v>117</v>
      </c>
    </row>
    <row r="80" spans="1:13" x14ac:dyDescent="0.3">
      <c r="A80">
        <v>1140</v>
      </c>
      <c r="B80">
        <v>1145</v>
      </c>
      <c r="C80">
        <v>2160</v>
      </c>
      <c r="D80" t="s">
        <v>117</v>
      </c>
      <c r="E80" t="s">
        <v>117</v>
      </c>
      <c r="F80" t="s">
        <v>117</v>
      </c>
      <c r="G80" t="s">
        <v>117</v>
      </c>
      <c r="H80" t="s">
        <v>117</v>
      </c>
      <c r="I80" t="s">
        <v>117</v>
      </c>
      <c r="J80" t="s">
        <v>117</v>
      </c>
      <c r="K80" t="s">
        <v>117</v>
      </c>
      <c r="L80" t="s">
        <v>117</v>
      </c>
      <c r="M80" t="s">
        <v>117</v>
      </c>
    </row>
    <row r="81" spans="1:13" x14ac:dyDescent="0.3">
      <c r="A81">
        <v>1145</v>
      </c>
      <c r="B81">
        <v>1150</v>
      </c>
      <c r="C81">
        <v>2230</v>
      </c>
      <c r="D81" t="s">
        <v>117</v>
      </c>
      <c r="E81" t="s">
        <v>117</v>
      </c>
      <c r="F81" t="s">
        <v>117</v>
      </c>
      <c r="G81" t="s">
        <v>117</v>
      </c>
      <c r="H81" t="s">
        <v>117</v>
      </c>
      <c r="I81" t="s">
        <v>117</v>
      </c>
      <c r="J81" t="s">
        <v>117</v>
      </c>
      <c r="K81" t="s">
        <v>117</v>
      </c>
      <c r="L81" t="s">
        <v>117</v>
      </c>
      <c r="M81" t="s">
        <v>117</v>
      </c>
    </row>
    <row r="82" spans="1:13" x14ac:dyDescent="0.3">
      <c r="A82">
        <v>1150</v>
      </c>
      <c r="B82">
        <v>1155</v>
      </c>
      <c r="C82">
        <v>2300</v>
      </c>
      <c r="D82" t="s">
        <v>117</v>
      </c>
      <c r="E82" t="s">
        <v>117</v>
      </c>
      <c r="F82" t="s">
        <v>117</v>
      </c>
      <c r="G82" t="s">
        <v>117</v>
      </c>
      <c r="H82" t="s">
        <v>117</v>
      </c>
      <c r="I82" t="s">
        <v>117</v>
      </c>
      <c r="J82" t="s">
        <v>117</v>
      </c>
      <c r="K82" t="s">
        <v>117</v>
      </c>
      <c r="L82" t="s">
        <v>117</v>
      </c>
      <c r="M82" t="s">
        <v>117</v>
      </c>
    </row>
    <row r="83" spans="1:13" x14ac:dyDescent="0.3">
      <c r="A83">
        <v>1155</v>
      </c>
      <c r="B83">
        <v>1160</v>
      </c>
      <c r="C83">
        <v>2370</v>
      </c>
      <c r="D83" t="s">
        <v>117</v>
      </c>
      <c r="E83" t="s">
        <v>117</v>
      </c>
      <c r="F83" t="s">
        <v>117</v>
      </c>
      <c r="G83" t="s">
        <v>117</v>
      </c>
      <c r="H83" t="s">
        <v>117</v>
      </c>
      <c r="I83" t="s">
        <v>117</v>
      </c>
      <c r="J83" t="s">
        <v>117</v>
      </c>
      <c r="K83" t="s">
        <v>117</v>
      </c>
      <c r="L83" t="s">
        <v>117</v>
      </c>
      <c r="M83" t="s">
        <v>117</v>
      </c>
    </row>
    <row r="84" spans="1:13" x14ac:dyDescent="0.3">
      <c r="A84">
        <v>1160</v>
      </c>
      <c r="B84">
        <v>1165</v>
      </c>
      <c r="C84">
        <v>2440</v>
      </c>
      <c r="D84" t="s">
        <v>117</v>
      </c>
      <c r="E84" t="s">
        <v>117</v>
      </c>
      <c r="F84" t="s">
        <v>117</v>
      </c>
      <c r="G84" t="s">
        <v>117</v>
      </c>
      <c r="H84" t="s">
        <v>117</v>
      </c>
      <c r="I84" t="s">
        <v>117</v>
      </c>
      <c r="J84" t="s">
        <v>117</v>
      </c>
      <c r="K84" t="s">
        <v>117</v>
      </c>
      <c r="L84" t="s">
        <v>117</v>
      </c>
      <c r="M84" t="s">
        <v>117</v>
      </c>
    </row>
    <row r="85" spans="1:13" x14ac:dyDescent="0.3">
      <c r="A85">
        <v>1165</v>
      </c>
      <c r="B85">
        <v>1170</v>
      </c>
      <c r="C85">
        <v>2500</v>
      </c>
      <c r="D85" t="s">
        <v>117</v>
      </c>
      <c r="E85" t="s">
        <v>117</v>
      </c>
      <c r="F85" t="s">
        <v>117</v>
      </c>
      <c r="G85" t="s">
        <v>117</v>
      </c>
      <c r="H85" t="s">
        <v>117</v>
      </c>
      <c r="I85" t="s">
        <v>117</v>
      </c>
      <c r="J85" t="s">
        <v>117</v>
      </c>
      <c r="K85" t="s">
        <v>117</v>
      </c>
      <c r="L85" t="s">
        <v>117</v>
      </c>
      <c r="M85" t="s">
        <v>117</v>
      </c>
    </row>
    <row r="86" spans="1:13" x14ac:dyDescent="0.3">
      <c r="A86">
        <v>1170</v>
      </c>
      <c r="B86">
        <v>1175</v>
      </c>
      <c r="C86">
        <v>2570</v>
      </c>
      <c r="D86" t="s">
        <v>117</v>
      </c>
      <c r="E86" t="s">
        <v>117</v>
      </c>
      <c r="F86" t="s">
        <v>117</v>
      </c>
      <c r="G86" t="s">
        <v>117</v>
      </c>
      <c r="H86" t="s">
        <v>117</v>
      </c>
      <c r="I86" t="s">
        <v>117</v>
      </c>
      <c r="J86" t="s">
        <v>117</v>
      </c>
      <c r="K86" t="s">
        <v>117</v>
      </c>
      <c r="L86" t="s">
        <v>117</v>
      </c>
      <c r="M86" t="s">
        <v>117</v>
      </c>
    </row>
    <row r="87" spans="1:13" x14ac:dyDescent="0.3">
      <c r="A87">
        <v>1175</v>
      </c>
      <c r="B87">
        <v>1180</v>
      </c>
      <c r="C87">
        <v>2640</v>
      </c>
      <c r="D87" t="s">
        <v>117</v>
      </c>
      <c r="E87" t="s">
        <v>117</v>
      </c>
      <c r="F87" t="s">
        <v>117</v>
      </c>
      <c r="G87" t="s">
        <v>117</v>
      </c>
      <c r="H87" t="s">
        <v>117</v>
      </c>
      <c r="I87" t="s">
        <v>117</v>
      </c>
      <c r="J87" t="s">
        <v>117</v>
      </c>
      <c r="K87" t="s">
        <v>117</v>
      </c>
      <c r="L87" t="s">
        <v>117</v>
      </c>
      <c r="M87" t="s">
        <v>117</v>
      </c>
    </row>
    <row r="88" spans="1:13" x14ac:dyDescent="0.3">
      <c r="A88">
        <v>1180</v>
      </c>
      <c r="B88">
        <v>1185</v>
      </c>
      <c r="C88">
        <v>2710</v>
      </c>
      <c r="D88" t="s">
        <v>117</v>
      </c>
      <c r="E88" t="s">
        <v>117</v>
      </c>
      <c r="F88" t="s">
        <v>117</v>
      </c>
      <c r="G88" t="s">
        <v>117</v>
      </c>
      <c r="H88" t="s">
        <v>117</v>
      </c>
      <c r="I88" t="s">
        <v>117</v>
      </c>
      <c r="J88" t="s">
        <v>117</v>
      </c>
      <c r="K88" t="s">
        <v>117</v>
      </c>
      <c r="L88" t="s">
        <v>117</v>
      </c>
      <c r="M88" t="s">
        <v>117</v>
      </c>
    </row>
    <row r="89" spans="1:13" x14ac:dyDescent="0.3">
      <c r="A89">
        <v>1185</v>
      </c>
      <c r="B89">
        <v>1190</v>
      </c>
      <c r="C89">
        <v>2780</v>
      </c>
      <c r="D89" t="s">
        <v>117</v>
      </c>
      <c r="E89" t="s">
        <v>117</v>
      </c>
      <c r="F89" t="s">
        <v>117</v>
      </c>
      <c r="G89" t="s">
        <v>117</v>
      </c>
      <c r="H89" t="s">
        <v>117</v>
      </c>
      <c r="I89" t="s">
        <v>117</v>
      </c>
      <c r="J89" t="s">
        <v>117</v>
      </c>
      <c r="K89" t="s">
        <v>117</v>
      </c>
      <c r="L89" t="s">
        <v>117</v>
      </c>
      <c r="M89" t="s">
        <v>117</v>
      </c>
    </row>
    <row r="90" spans="1:13" x14ac:dyDescent="0.3">
      <c r="A90">
        <v>1190</v>
      </c>
      <c r="B90">
        <v>1195</v>
      </c>
      <c r="C90">
        <v>2850</v>
      </c>
      <c r="D90" t="s">
        <v>117</v>
      </c>
      <c r="E90" t="s">
        <v>117</v>
      </c>
      <c r="F90" t="s">
        <v>117</v>
      </c>
      <c r="G90" t="s">
        <v>117</v>
      </c>
      <c r="H90" t="s">
        <v>117</v>
      </c>
      <c r="I90" t="s">
        <v>117</v>
      </c>
      <c r="J90" t="s">
        <v>117</v>
      </c>
      <c r="K90" t="s">
        <v>117</v>
      </c>
      <c r="L90" t="s">
        <v>117</v>
      </c>
      <c r="M90" t="s">
        <v>117</v>
      </c>
    </row>
    <row r="91" spans="1:13" x14ac:dyDescent="0.3">
      <c r="A91">
        <v>1195</v>
      </c>
      <c r="B91">
        <v>1200</v>
      </c>
      <c r="C91">
        <v>2920</v>
      </c>
      <c r="D91" t="s">
        <v>117</v>
      </c>
      <c r="E91" t="s">
        <v>117</v>
      </c>
      <c r="F91" t="s">
        <v>117</v>
      </c>
      <c r="G91" t="s">
        <v>117</v>
      </c>
      <c r="H91" t="s">
        <v>117</v>
      </c>
      <c r="I91" t="s">
        <v>117</v>
      </c>
      <c r="J91" t="s">
        <v>117</v>
      </c>
      <c r="K91" t="s">
        <v>117</v>
      </c>
      <c r="L91" t="s">
        <v>117</v>
      </c>
      <c r="M91" t="s">
        <v>117</v>
      </c>
    </row>
    <row r="92" spans="1:13" x14ac:dyDescent="0.3">
      <c r="A92">
        <v>1200</v>
      </c>
      <c r="B92">
        <v>1205</v>
      </c>
      <c r="C92">
        <v>2990</v>
      </c>
      <c r="D92" t="s">
        <v>117</v>
      </c>
      <c r="E92" t="s">
        <v>117</v>
      </c>
      <c r="F92" t="s">
        <v>117</v>
      </c>
      <c r="G92" t="s">
        <v>117</v>
      </c>
      <c r="H92" t="s">
        <v>117</v>
      </c>
      <c r="I92" t="s">
        <v>117</v>
      </c>
      <c r="J92" t="s">
        <v>117</v>
      </c>
      <c r="K92" t="s">
        <v>117</v>
      </c>
      <c r="L92" t="s">
        <v>117</v>
      </c>
      <c r="M92" t="s">
        <v>117</v>
      </c>
    </row>
    <row r="93" spans="1:13" x14ac:dyDescent="0.3">
      <c r="A93">
        <v>1205</v>
      </c>
      <c r="B93">
        <v>1210</v>
      </c>
      <c r="C93">
        <v>3060</v>
      </c>
      <c r="D93" t="s">
        <v>117</v>
      </c>
      <c r="E93" t="s">
        <v>117</v>
      </c>
      <c r="F93" t="s">
        <v>117</v>
      </c>
      <c r="G93" t="s">
        <v>117</v>
      </c>
      <c r="H93" t="s">
        <v>117</v>
      </c>
      <c r="I93" t="s">
        <v>117</v>
      </c>
      <c r="J93" t="s">
        <v>117</v>
      </c>
      <c r="K93" t="s">
        <v>117</v>
      </c>
      <c r="L93" t="s">
        <v>117</v>
      </c>
      <c r="M93" t="s">
        <v>117</v>
      </c>
    </row>
    <row r="94" spans="1:13" x14ac:dyDescent="0.3">
      <c r="A94">
        <v>1210</v>
      </c>
      <c r="B94">
        <v>1215</v>
      </c>
      <c r="C94">
        <v>3130</v>
      </c>
      <c r="D94" t="s">
        <v>117</v>
      </c>
      <c r="E94" t="s">
        <v>117</v>
      </c>
      <c r="F94" t="s">
        <v>117</v>
      </c>
      <c r="G94" t="s">
        <v>117</v>
      </c>
      <c r="H94" t="s">
        <v>117</v>
      </c>
      <c r="I94" t="s">
        <v>117</v>
      </c>
      <c r="J94" t="s">
        <v>117</v>
      </c>
      <c r="K94" t="s">
        <v>117</v>
      </c>
      <c r="L94" t="s">
        <v>117</v>
      </c>
      <c r="M94" t="s">
        <v>117</v>
      </c>
    </row>
    <row r="95" spans="1:13" x14ac:dyDescent="0.3">
      <c r="A95">
        <v>1215</v>
      </c>
      <c r="B95">
        <v>1220</v>
      </c>
      <c r="C95">
        <v>3200</v>
      </c>
      <c r="D95" t="s">
        <v>117</v>
      </c>
      <c r="E95" t="s">
        <v>117</v>
      </c>
      <c r="F95" t="s">
        <v>117</v>
      </c>
      <c r="G95" t="s">
        <v>117</v>
      </c>
      <c r="H95" t="s">
        <v>117</v>
      </c>
      <c r="I95" t="s">
        <v>117</v>
      </c>
      <c r="J95" t="s">
        <v>117</v>
      </c>
      <c r="K95" t="s">
        <v>117</v>
      </c>
      <c r="L95" t="s">
        <v>117</v>
      </c>
      <c r="M95" t="s">
        <v>117</v>
      </c>
    </row>
    <row r="96" spans="1:13" x14ac:dyDescent="0.3">
      <c r="A96">
        <v>1220</v>
      </c>
      <c r="B96">
        <v>1225</v>
      </c>
      <c r="C96">
        <v>3270</v>
      </c>
      <c r="D96" t="s">
        <v>117</v>
      </c>
      <c r="E96" t="s">
        <v>117</v>
      </c>
      <c r="F96" t="s">
        <v>117</v>
      </c>
      <c r="G96" t="s">
        <v>117</v>
      </c>
      <c r="H96" t="s">
        <v>117</v>
      </c>
      <c r="I96" t="s">
        <v>117</v>
      </c>
      <c r="J96" t="s">
        <v>117</v>
      </c>
      <c r="K96" t="s">
        <v>117</v>
      </c>
      <c r="L96" t="s">
        <v>117</v>
      </c>
      <c r="M96" t="s">
        <v>117</v>
      </c>
    </row>
    <row r="97" spans="1:13" x14ac:dyDescent="0.3">
      <c r="A97">
        <v>1225</v>
      </c>
      <c r="B97">
        <v>1230</v>
      </c>
      <c r="C97">
        <v>3340</v>
      </c>
      <c r="D97" t="s">
        <v>117</v>
      </c>
      <c r="E97" t="s">
        <v>117</v>
      </c>
      <c r="F97" t="s">
        <v>117</v>
      </c>
      <c r="G97" t="s">
        <v>117</v>
      </c>
      <c r="H97" t="s">
        <v>117</v>
      </c>
      <c r="I97" t="s">
        <v>117</v>
      </c>
      <c r="J97" t="s">
        <v>117</v>
      </c>
      <c r="K97" t="s">
        <v>117</v>
      </c>
      <c r="L97" t="s">
        <v>117</v>
      </c>
      <c r="M97" t="s">
        <v>117</v>
      </c>
    </row>
    <row r="98" spans="1:13" x14ac:dyDescent="0.3">
      <c r="A98">
        <v>1230</v>
      </c>
      <c r="B98">
        <v>1235</v>
      </c>
      <c r="C98">
        <v>3410</v>
      </c>
      <c r="D98" t="s">
        <v>117</v>
      </c>
      <c r="E98" t="s">
        <v>117</v>
      </c>
      <c r="F98" t="s">
        <v>117</v>
      </c>
      <c r="G98" t="s">
        <v>117</v>
      </c>
      <c r="H98" t="s">
        <v>117</v>
      </c>
      <c r="I98" t="s">
        <v>117</v>
      </c>
      <c r="J98" t="s">
        <v>117</v>
      </c>
      <c r="K98" t="s">
        <v>117</v>
      </c>
      <c r="L98" t="s">
        <v>117</v>
      </c>
      <c r="M98" t="s">
        <v>117</v>
      </c>
    </row>
    <row r="99" spans="1:13" x14ac:dyDescent="0.3">
      <c r="A99">
        <v>1235</v>
      </c>
      <c r="B99">
        <v>1240</v>
      </c>
      <c r="C99">
        <v>3480</v>
      </c>
      <c r="D99" t="s">
        <v>117</v>
      </c>
      <c r="E99" t="s">
        <v>117</v>
      </c>
      <c r="F99" t="s">
        <v>117</v>
      </c>
      <c r="G99" t="s">
        <v>117</v>
      </c>
      <c r="H99" t="s">
        <v>117</v>
      </c>
      <c r="I99" t="s">
        <v>117</v>
      </c>
      <c r="J99" t="s">
        <v>117</v>
      </c>
      <c r="K99" t="s">
        <v>117</v>
      </c>
      <c r="L99" t="s">
        <v>117</v>
      </c>
      <c r="M99" t="s">
        <v>117</v>
      </c>
    </row>
    <row r="100" spans="1:13" x14ac:dyDescent="0.3">
      <c r="A100">
        <v>1240</v>
      </c>
      <c r="B100">
        <v>1245</v>
      </c>
      <c r="C100">
        <v>3550</v>
      </c>
      <c r="D100" t="s">
        <v>117</v>
      </c>
      <c r="E100" t="s">
        <v>117</v>
      </c>
      <c r="F100" t="s">
        <v>117</v>
      </c>
      <c r="G100" t="s">
        <v>117</v>
      </c>
      <c r="H100" t="s">
        <v>117</v>
      </c>
      <c r="I100" t="s">
        <v>117</v>
      </c>
      <c r="J100" t="s">
        <v>117</v>
      </c>
      <c r="K100" t="s">
        <v>117</v>
      </c>
      <c r="L100" t="s">
        <v>117</v>
      </c>
      <c r="M100" t="s">
        <v>117</v>
      </c>
    </row>
    <row r="101" spans="1:13" x14ac:dyDescent="0.3">
      <c r="A101">
        <v>1245</v>
      </c>
      <c r="B101">
        <v>1250</v>
      </c>
      <c r="C101">
        <v>3620</v>
      </c>
      <c r="D101" t="s">
        <v>117</v>
      </c>
      <c r="E101" t="s">
        <v>117</v>
      </c>
      <c r="F101" t="s">
        <v>117</v>
      </c>
      <c r="G101" t="s">
        <v>117</v>
      </c>
      <c r="H101" t="s">
        <v>117</v>
      </c>
      <c r="I101" t="s">
        <v>117</v>
      </c>
      <c r="J101" t="s">
        <v>117</v>
      </c>
      <c r="K101" t="s">
        <v>117</v>
      </c>
      <c r="L101" t="s">
        <v>117</v>
      </c>
      <c r="M101" t="s">
        <v>117</v>
      </c>
    </row>
    <row r="102" spans="1:13" x14ac:dyDescent="0.3">
      <c r="A102">
        <v>1250</v>
      </c>
      <c r="B102">
        <v>1255</v>
      </c>
      <c r="C102">
        <v>3700</v>
      </c>
      <c r="D102" t="s">
        <v>117</v>
      </c>
      <c r="E102" t="s">
        <v>117</v>
      </c>
      <c r="F102" t="s">
        <v>117</v>
      </c>
      <c r="G102" t="s">
        <v>117</v>
      </c>
      <c r="H102" t="s">
        <v>117</v>
      </c>
      <c r="I102" t="s">
        <v>117</v>
      </c>
      <c r="J102" t="s">
        <v>117</v>
      </c>
      <c r="K102" t="s">
        <v>117</v>
      </c>
      <c r="L102" t="s">
        <v>117</v>
      </c>
      <c r="M102" t="s">
        <v>117</v>
      </c>
    </row>
    <row r="103" spans="1:13" x14ac:dyDescent="0.3">
      <c r="A103">
        <v>1255</v>
      </c>
      <c r="B103">
        <v>1260</v>
      </c>
      <c r="C103">
        <v>3810</v>
      </c>
      <c r="D103" t="s">
        <v>117</v>
      </c>
      <c r="E103" t="s">
        <v>117</v>
      </c>
      <c r="F103" t="s">
        <v>117</v>
      </c>
      <c r="G103" t="s">
        <v>117</v>
      </c>
      <c r="H103" t="s">
        <v>117</v>
      </c>
      <c r="I103" t="s">
        <v>117</v>
      </c>
      <c r="J103" t="s">
        <v>117</v>
      </c>
      <c r="K103" t="s">
        <v>117</v>
      </c>
      <c r="L103" t="s">
        <v>117</v>
      </c>
      <c r="M103" t="s">
        <v>117</v>
      </c>
    </row>
    <row r="104" spans="1:13" x14ac:dyDescent="0.3">
      <c r="A104">
        <v>1260</v>
      </c>
      <c r="B104">
        <v>1265</v>
      </c>
      <c r="C104">
        <v>3910</v>
      </c>
      <c r="D104" t="s">
        <v>117</v>
      </c>
      <c r="E104" t="s">
        <v>117</v>
      </c>
      <c r="F104" t="s">
        <v>117</v>
      </c>
      <c r="G104" t="s">
        <v>117</v>
      </c>
      <c r="H104" t="s">
        <v>117</v>
      </c>
      <c r="I104" t="s">
        <v>117</v>
      </c>
      <c r="J104" t="s">
        <v>117</v>
      </c>
      <c r="K104" t="s">
        <v>117</v>
      </c>
      <c r="L104" t="s">
        <v>117</v>
      </c>
      <c r="M104" t="s">
        <v>117</v>
      </c>
    </row>
    <row r="105" spans="1:13" x14ac:dyDescent="0.3">
      <c r="A105">
        <v>1265</v>
      </c>
      <c r="B105">
        <v>1270</v>
      </c>
      <c r="C105">
        <v>4010</v>
      </c>
      <c r="D105" t="s">
        <v>117</v>
      </c>
      <c r="E105" t="s">
        <v>117</v>
      </c>
      <c r="F105" t="s">
        <v>117</v>
      </c>
      <c r="G105" t="s">
        <v>117</v>
      </c>
      <c r="H105" t="s">
        <v>117</v>
      </c>
      <c r="I105" t="s">
        <v>117</v>
      </c>
      <c r="J105" t="s">
        <v>117</v>
      </c>
      <c r="K105" t="s">
        <v>117</v>
      </c>
      <c r="L105" t="s">
        <v>117</v>
      </c>
      <c r="M105" t="s">
        <v>117</v>
      </c>
    </row>
    <row r="106" spans="1:13" x14ac:dyDescent="0.3">
      <c r="A106">
        <v>1270</v>
      </c>
      <c r="B106">
        <v>1275</v>
      </c>
      <c r="C106">
        <v>4120</v>
      </c>
      <c r="D106" t="s">
        <v>117</v>
      </c>
      <c r="E106" t="s">
        <v>117</v>
      </c>
      <c r="F106" t="s">
        <v>117</v>
      </c>
      <c r="G106" t="s">
        <v>117</v>
      </c>
      <c r="H106" t="s">
        <v>117</v>
      </c>
      <c r="I106" t="s">
        <v>117</v>
      </c>
      <c r="J106" t="s">
        <v>117</v>
      </c>
      <c r="K106" t="s">
        <v>117</v>
      </c>
      <c r="L106" t="s">
        <v>117</v>
      </c>
      <c r="M106" t="s">
        <v>117</v>
      </c>
    </row>
    <row r="107" spans="1:13" x14ac:dyDescent="0.3">
      <c r="A107">
        <v>1275</v>
      </c>
      <c r="B107">
        <v>1280</v>
      </c>
      <c r="C107">
        <v>4220</v>
      </c>
      <c r="D107" t="s">
        <v>117</v>
      </c>
      <c r="E107" t="s">
        <v>117</v>
      </c>
      <c r="F107" t="s">
        <v>117</v>
      </c>
      <c r="G107" t="s">
        <v>117</v>
      </c>
      <c r="H107" t="s">
        <v>117</v>
      </c>
      <c r="I107" t="s">
        <v>117</v>
      </c>
      <c r="J107" t="s">
        <v>117</v>
      </c>
      <c r="K107" t="s">
        <v>117</v>
      </c>
      <c r="L107" t="s">
        <v>117</v>
      </c>
      <c r="M107" t="s">
        <v>117</v>
      </c>
    </row>
    <row r="108" spans="1:13" x14ac:dyDescent="0.3">
      <c r="A108">
        <v>1280</v>
      </c>
      <c r="B108">
        <v>1285</v>
      </c>
      <c r="C108">
        <v>4320</v>
      </c>
      <c r="D108" t="s">
        <v>117</v>
      </c>
      <c r="E108" t="s">
        <v>117</v>
      </c>
      <c r="F108" t="s">
        <v>117</v>
      </c>
      <c r="G108" t="s">
        <v>117</v>
      </c>
      <c r="H108" t="s">
        <v>117</v>
      </c>
      <c r="I108" t="s">
        <v>117</v>
      </c>
      <c r="J108" t="s">
        <v>117</v>
      </c>
      <c r="K108" t="s">
        <v>117</v>
      </c>
      <c r="L108" t="s">
        <v>117</v>
      </c>
      <c r="M108" t="s">
        <v>117</v>
      </c>
    </row>
    <row r="109" spans="1:13" x14ac:dyDescent="0.3">
      <c r="A109">
        <v>1285</v>
      </c>
      <c r="B109">
        <v>1290</v>
      </c>
      <c r="C109">
        <v>4430</v>
      </c>
      <c r="D109" t="s">
        <v>117</v>
      </c>
      <c r="E109" t="s">
        <v>117</v>
      </c>
      <c r="F109" t="s">
        <v>117</v>
      </c>
      <c r="G109" t="s">
        <v>117</v>
      </c>
      <c r="H109" t="s">
        <v>117</v>
      </c>
      <c r="I109" t="s">
        <v>117</v>
      </c>
      <c r="J109" t="s">
        <v>117</v>
      </c>
      <c r="K109" t="s">
        <v>117</v>
      </c>
      <c r="L109" t="s">
        <v>117</v>
      </c>
      <c r="M109" t="s">
        <v>117</v>
      </c>
    </row>
    <row r="110" spans="1:13" x14ac:dyDescent="0.3">
      <c r="A110">
        <v>1290</v>
      </c>
      <c r="B110">
        <v>1295</v>
      </c>
      <c r="C110">
        <v>4530</v>
      </c>
      <c r="D110" t="s">
        <v>117</v>
      </c>
      <c r="E110" t="s">
        <v>117</v>
      </c>
      <c r="F110" t="s">
        <v>117</v>
      </c>
      <c r="G110" t="s">
        <v>117</v>
      </c>
      <c r="H110" t="s">
        <v>117</v>
      </c>
      <c r="I110" t="s">
        <v>117</v>
      </c>
      <c r="J110" t="s">
        <v>117</v>
      </c>
      <c r="K110" t="s">
        <v>117</v>
      </c>
      <c r="L110" t="s">
        <v>117</v>
      </c>
      <c r="M110" t="s">
        <v>117</v>
      </c>
    </row>
    <row r="111" spans="1:13" x14ac:dyDescent="0.3">
      <c r="A111">
        <v>1295</v>
      </c>
      <c r="B111">
        <v>1300</v>
      </c>
      <c r="C111">
        <v>4630</v>
      </c>
      <c r="D111" t="s">
        <v>117</v>
      </c>
      <c r="E111" t="s">
        <v>117</v>
      </c>
      <c r="F111" t="s">
        <v>117</v>
      </c>
      <c r="G111" t="s">
        <v>117</v>
      </c>
      <c r="H111" t="s">
        <v>117</v>
      </c>
      <c r="I111" t="s">
        <v>117</v>
      </c>
      <c r="J111" t="s">
        <v>117</v>
      </c>
      <c r="K111" t="s">
        <v>117</v>
      </c>
      <c r="L111" t="s">
        <v>117</v>
      </c>
      <c r="M111" t="s">
        <v>117</v>
      </c>
    </row>
    <row r="112" spans="1:13" x14ac:dyDescent="0.3">
      <c r="A112">
        <v>1300</v>
      </c>
      <c r="B112">
        <v>1305</v>
      </c>
      <c r="C112">
        <v>4740</v>
      </c>
      <c r="D112" t="s">
        <v>117</v>
      </c>
      <c r="E112" t="s">
        <v>117</v>
      </c>
      <c r="F112" t="s">
        <v>117</v>
      </c>
      <c r="G112" t="s">
        <v>117</v>
      </c>
      <c r="H112" t="s">
        <v>117</v>
      </c>
      <c r="I112" t="s">
        <v>117</v>
      </c>
      <c r="J112" t="s">
        <v>117</v>
      </c>
      <c r="K112" t="s">
        <v>117</v>
      </c>
      <c r="L112" t="s">
        <v>117</v>
      </c>
      <c r="M112" t="s">
        <v>117</v>
      </c>
    </row>
    <row r="113" spans="1:13" x14ac:dyDescent="0.3">
      <c r="A113">
        <v>1305</v>
      </c>
      <c r="B113">
        <v>1310</v>
      </c>
      <c r="C113">
        <v>4840</v>
      </c>
      <c r="D113" t="s">
        <v>117</v>
      </c>
      <c r="E113" t="s">
        <v>117</v>
      </c>
      <c r="F113" t="s">
        <v>117</v>
      </c>
      <c r="G113" t="s">
        <v>117</v>
      </c>
      <c r="H113" t="s">
        <v>117</v>
      </c>
      <c r="I113" t="s">
        <v>117</v>
      </c>
      <c r="J113" t="s">
        <v>117</v>
      </c>
      <c r="K113" t="s">
        <v>117</v>
      </c>
      <c r="L113" t="s">
        <v>117</v>
      </c>
      <c r="M113" t="s">
        <v>117</v>
      </c>
    </row>
    <row r="114" spans="1:13" x14ac:dyDescent="0.3">
      <c r="A114">
        <v>1310</v>
      </c>
      <c r="B114">
        <v>1315</v>
      </c>
      <c r="C114">
        <v>4940</v>
      </c>
      <c r="D114" t="s">
        <v>117</v>
      </c>
      <c r="E114" t="s">
        <v>117</v>
      </c>
      <c r="F114" t="s">
        <v>117</v>
      </c>
      <c r="G114" t="s">
        <v>117</v>
      </c>
      <c r="H114" t="s">
        <v>117</v>
      </c>
      <c r="I114" t="s">
        <v>117</v>
      </c>
      <c r="J114" t="s">
        <v>117</v>
      </c>
      <c r="K114" t="s">
        <v>117</v>
      </c>
      <c r="L114" t="s">
        <v>117</v>
      </c>
      <c r="M114" t="s">
        <v>117</v>
      </c>
    </row>
    <row r="115" spans="1:13" x14ac:dyDescent="0.3">
      <c r="A115">
        <v>1315</v>
      </c>
      <c r="B115">
        <v>1320</v>
      </c>
      <c r="C115">
        <v>5050</v>
      </c>
      <c r="D115" t="s">
        <v>117</v>
      </c>
      <c r="E115" t="s">
        <v>117</v>
      </c>
      <c r="F115" t="s">
        <v>117</v>
      </c>
      <c r="G115" t="s">
        <v>117</v>
      </c>
      <c r="H115" t="s">
        <v>117</v>
      </c>
      <c r="I115" t="s">
        <v>117</v>
      </c>
      <c r="J115" t="s">
        <v>117</v>
      </c>
      <c r="K115" t="s">
        <v>117</v>
      </c>
      <c r="L115" t="s">
        <v>117</v>
      </c>
      <c r="M115" t="s">
        <v>117</v>
      </c>
    </row>
    <row r="116" spans="1:13" x14ac:dyDescent="0.3">
      <c r="A116">
        <v>1320</v>
      </c>
      <c r="B116">
        <v>1325</v>
      </c>
      <c r="C116">
        <v>5150</v>
      </c>
      <c r="D116" t="s">
        <v>117</v>
      </c>
      <c r="E116" t="s">
        <v>117</v>
      </c>
      <c r="F116" t="s">
        <v>117</v>
      </c>
      <c r="G116" t="s">
        <v>117</v>
      </c>
      <c r="H116" t="s">
        <v>117</v>
      </c>
      <c r="I116" t="s">
        <v>117</v>
      </c>
      <c r="J116" t="s">
        <v>117</v>
      </c>
      <c r="K116" t="s">
        <v>117</v>
      </c>
      <c r="L116" t="s">
        <v>117</v>
      </c>
      <c r="M116" t="s">
        <v>117</v>
      </c>
    </row>
    <row r="117" spans="1:13" x14ac:dyDescent="0.3">
      <c r="A117">
        <v>1325</v>
      </c>
      <c r="B117">
        <v>1330</v>
      </c>
      <c r="C117">
        <v>5250</v>
      </c>
      <c r="D117" t="s">
        <v>117</v>
      </c>
      <c r="E117" t="s">
        <v>117</v>
      </c>
      <c r="F117" t="s">
        <v>117</v>
      </c>
      <c r="G117" t="s">
        <v>117</v>
      </c>
      <c r="H117" t="s">
        <v>117</v>
      </c>
      <c r="I117" t="s">
        <v>117</v>
      </c>
      <c r="J117" t="s">
        <v>117</v>
      </c>
      <c r="K117" t="s">
        <v>117</v>
      </c>
      <c r="L117" t="s">
        <v>117</v>
      </c>
      <c r="M117" t="s">
        <v>117</v>
      </c>
    </row>
    <row r="118" spans="1:13" x14ac:dyDescent="0.3">
      <c r="A118">
        <v>1330</v>
      </c>
      <c r="B118">
        <v>1335</v>
      </c>
      <c r="C118">
        <v>5360</v>
      </c>
      <c r="D118" t="s">
        <v>117</v>
      </c>
      <c r="E118" t="s">
        <v>117</v>
      </c>
      <c r="F118" t="s">
        <v>117</v>
      </c>
      <c r="G118" t="s">
        <v>117</v>
      </c>
      <c r="H118" t="s">
        <v>117</v>
      </c>
      <c r="I118" t="s">
        <v>117</v>
      </c>
      <c r="J118" t="s">
        <v>117</v>
      </c>
      <c r="K118" t="s">
        <v>117</v>
      </c>
      <c r="L118" t="s">
        <v>117</v>
      </c>
      <c r="M118" t="s">
        <v>117</v>
      </c>
    </row>
    <row r="119" spans="1:13" x14ac:dyDescent="0.3">
      <c r="A119">
        <v>1335</v>
      </c>
      <c r="B119">
        <v>1340</v>
      </c>
      <c r="C119">
        <v>5460</v>
      </c>
      <c r="D119" t="s">
        <v>117</v>
      </c>
      <c r="E119" t="s">
        <v>117</v>
      </c>
      <c r="F119" t="s">
        <v>117</v>
      </c>
      <c r="G119" t="s">
        <v>117</v>
      </c>
      <c r="H119" t="s">
        <v>117</v>
      </c>
      <c r="I119" t="s">
        <v>117</v>
      </c>
      <c r="J119" t="s">
        <v>117</v>
      </c>
      <c r="K119" t="s">
        <v>117</v>
      </c>
      <c r="L119" t="s">
        <v>117</v>
      </c>
      <c r="M119" t="s">
        <v>117</v>
      </c>
    </row>
    <row r="120" spans="1:13" x14ac:dyDescent="0.3">
      <c r="A120">
        <v>1340</v>
      </c>
      <c r="B120">
        <v>1345</v>
      </c>
      <c r="C120">
        <v>5560</v>
      </c>
      <c r="D120">
        <v>1060</v>
      </c>
      <c r="E120" t="s">
        <v>117</v>
      </c>
      <c r="F120" t="s">
        <v>117</v>
      </c>
      <c r="G120" t="s">
        <v>117</v>
      </c>
      <c r="H120" t="s">
        <v>117</v>
      </c>
      <c r="I120" t="s">
        <v>117</v>
      </c>
      <c r="J120" t="s">
        <v>117</v>
      </c>
      <c r="K120" t="s">
        <v>117</v>
      </c>
      <c r="L120" t="s">
        <v>117</v>
      </c>
      <c r="M120" t="s">
        <v>117</v>
      </c>
    </row>
    <row r="121" spans="1:13" x14ac:dyDescent="0.3">
      <c r="A121">
        <v>1345</v>
      </c>
      <c r="B121">
        <v>1350</v>
      </c>
      <c r="C121">
        <v>5670</v>
      </c>
      <c r="D121">
        <v>1170</v>
      </c>
      <c r="E121" t="s">
        <v>117</v>
      </c>
      <c r="F121" t="s">
        <v>117</v>
      </c>
      <c r="G121" t="s">
        <v>117</v>
      </c>
      <c r="H121" t="s">
        <v>117</v>
      </c>
      <c r="I121" t="s">
        <v>117</v>
      </c>
      <c r="J121" t="s">
        <v>117</v>
      </c>
      <c r="K121" t="s">
        <v>117</v>
      </c>
      <c r="L121" t="s">
        <v>117</v>
      </c>
      <c r="M121" t="s">
        <v>117</v>
      </c>
    </row>
    <row r="122" spans="1:13" x14ac:dyDescent="0.3">
      <c r="A122">
        <v>1350</v>
      </c>
      <c r="B122">
        <v>1355</v>
      </c>
      <c r="C122">
        <v>5770</v>
      </c>
      <c r="D122">
        <v>1270</v>
      </c>
      <c r="E122" t="s">
        <v>117</v>
      </c>
      <c r="F122" t="s">
        <v>117</v>
      </c>
      <c r="G122" t="s">
        <v>117</v>
      </c>
      <c r="H122" t="s">
        <v>117</v>
      </c>
      <c r="I122" t="s">
        <v>117</v>
      </c>
      <c r="J122" t="s">
        <v>117</v>
      </c>
      <c r="K122" t="s">
        <v>117</v>
      </c>
      <c r="L122" t="s">
        <v>117</v>
      </c>
      <c r="M122" t="s">
        <v>117</v>
      </c>
    </row>
    <row r="123" spans="1:13" x14ac:dyDescent="0.3">
      <c r="A123">
        <v>1355</v>
      </c>
      <c r="B123">
        <v>1360</v>
      </c>
      <c r="C123">
        <v>5870</v>
      </c>
      <c r="D123">
        <v>1370</v>
      </c>
      <c r="E123" t="s">
        <v>117</v>
      </c>
      <c r="F123" t="s">
        <v>117</v>
      </c>
      <c r="G123" t="s">
        <v>117</v>
      </c>
      <c r="H123" t="s">
        <v>117</v>
      </c>
      <c r="I123" t="s">
        <v>117</v>
      </c>
      <c r="J123" t="s">
        <v>117</v>
      </c>
      <c r="K123" t="s">
        <v>117</v>
      </c>
      <c r="L123" t="s">
        <v>117</v>
      </c>
      <c r="M123" t="s">
        <v>117</v>
      </c>
    </row>
    <row r="124" spans="1:13" x14ac:dyDescent="0.3">
      <c r="A124">
        <v>1360</v>
      </c>
      <c r="B124">
        <v>1365</v>
      </c>
      <c r="C124">
        <v>5980</v>
      </c>
      <c r="D124">
        <v>1480</v>
      </c>
      <c r="E124" t="s">
        <v>117</v>
      </c>
      <c r="F124" t="s">
        <v>117</v>
      </c>
      <c r="G124" t="s">
        <v>117</v>
      </c>
      <c r="H124" t="s">
        <v>117</v>
      </c>
      <c r="I124" t="s">
        <v>117</v>
      </c>
      <c r="J124" t="s">
        <v>117</v>
      </c>
      <c r="K124" t="s">
        <v>117</v>
      </c>
      <c r="L124" t="s">
        <v>117</v>
      </c>
      <c r="M124" t="s">
        <v>117</v>
      </c>
    </row>
    <row r="125" spans="1:13" x14ac:dyDescent="0.3">
      <c r="A125">
        <v>1365</v>
      </c>
      <c r="B125">
        <v>1370</v>
      </c>
      <c r="C125">
        <v>6080</v>
      </c>
      <c r="D125">
        <v>1580</v>
      </c>
      <c r="E125" t="s">
        <v>117</v>
      </c>
      <c r="F125" t="s">
        <v>117</v>
      </c>
      <c r="G125" t="s">
        <v>117</v>
      </c>
      <c r="H125" t="s">
        <v>117</v>
      </c>
      <c r="I125" t="s">
        <v>117</v>
      </c>
      <c r="J125" t="s">
        <v>117</v>
      </c>
      <c r="K125" t="s">
        <v>117</v>
      </c>
      <c r="L125" t="s">
        <v>117</v>
      </c>
      <c r="M125" t="s">
        <v>117</v>
      </c>
    </row>
    <row r="126" spans="1:13" x14ac:dyDescent="0.3">
      <c r="A126">
        <v>1370</v>
      </c>
      <c r="B126">
        <v>1375</v>
      </c>
      <c r="C126">
        <v>6180</v>
      </c>
      <c r="D126">
        <v>1680</v>
      </c>
      <c r="E126" t="s">
        <v>117</v>
      </c>
      <c r="F126" t="s">
        <v>117</v>
      </c>
      <c r="G126" t="s">
        <v>117</v>
      </c>
      <c r="H126" t="s">
        <v>117</v>
      </c>
      <c r="I126" t="s">
        <v>117</v>
      </c>
      <c r="J126" t="s">
        <v>117</v>
      </c>
      <c r="K126" t="s">
        <v>117</v>
      </c>
      <c r="L126" t="s">
        <v>117</v>
      </c>
      <c r="M126" t="s">
        <v>117</v>
      </c>
    </row>
    <row r="127" spans="1:13" x14ac:dyDescent="0.3">
      <c r="A127">
        <v>1375</v>
      </c>
      <c r="B127">
        <v>1380</v>
      </c>
      <c r="C127">
        <v>6290</v>
      </c>
      <c r="D127">
        <v>1790</v>
      </c>
      <c r="E127" t="s">
        <v>117</v>
      </c>
      <c r="F127" t="s">
        <v>117</v>
      </c>
      <c r="G127" t="s">
        <v>117</v>
      </c>
      <c r="H127" t="s">
        <v>117</v>
      </c>
      <c r="I127" t="s">
        <v>117</v>
      </c>
      <c r="J127" t="s">
        <v>117</v>
      </c>
      <c r="K127" t="s">
        <v>117</v>
      </c>
      <c r="L127" t="s">
        <v>117</v>
      </c>
      <c r="M127" t="s">
        <v>117</v>
      </c>
    </row>
    <row r="128" spans="1:13" x14ac:dyDescent="0.3">
      <c r="A128">
        <v>1380</v>
      </c>
      <c r="B128">
        <v>1385</v>
      </c>
      <c r="C128">
        <v>6390</v>
      </c>
      <c r="D128">
        <v>1890</v>
      </c>
      <c r="E128" t="s">
        <v>117</v>
      </c>
      <c r="F128" t="s">
        <v>117</v>
      </c>
      <c r="G128" t="s">
        <v>117</v>
      </c>
      <c r="H128" t="s">
        <v>117</v>
      </c>
      <c r="I128" t="s">
        <v>117</v>
      </c>
      <c r="J128" t="s">
        <v>117</v>
      </c>
      <c r="K128" t="s">
        <v>117</v>
      </c>
      <c r="L128" t="s">
        <v>117</v>
      </c>
      <c r="M128" t="s">
        <v>117</v>
      </c>
    </row>
    <row r="129" spans="1:13" x14ac:dyDescent="0.3">
      <c r="A129">
        <v>1385</v>
      </c>
      <c r="B129">
        <v>1390</v>
      </c>
      <c r="C129">
        <v>6490</v>
      </c>
      <c r="D129">
        <v>1990</v>
      </c>
      <c r="E129" t="s">
        <v>117</v>
      </c>
      <c r="F129" t="s">
        <v>117</v>
      </c>
      <c r="G129" t="s">
        <v>117</v>
      </c>
      <c r="H129" t="s">
        <v>117</v>
      </c>
      <c r="I129" t="s">
        <v>117</v>
      </c>
      <c r="J129" t="s">
        <v>117</v>
      </c>
      <c r="K129" t="s">
        <v>117</v>
      </c>
      <c r="L129" t="s">
        <v>117</v>
      </c>
      <c r="M129" t="s">
        <v>117</v>
      </c>
    </row>
    <row r="130" spans="1:13" x14ac:dyDescent="0.3">
      <c r="A130">
        <v>1390</v>
      </c>
      <c r="B130">
        <v>1395</v>
      </c>
      <c r="C130">
        <v>6600</v>
      </c>
      <c r="D130">
        <v>2100</v>
      </c>
      <c r="E130" t="s">
        <v>117</v>
      </c>
      <c r="F130" t="s">
        <v>117</v>
      </c>
      <c r="G130" t="s">
        <v>117</v>
      </c>
      <c r="H130" t="s">
        <v>117</v>
      </c>
      <c r="I130" t="s">
        <v>117</v>
      </c>
      <c r="J130" t="s">
        <v>117</v>
      </c>
      <c r="K130" t="s">
        <v>117</v>
      </c>
      <c r="L130" t="s">
        <v>117</v>
      </c>
      <c r="M130" t="s">
        <v>117</v>
      </c>
    </row>
    <row r="131" spans="1:13" x14ac:dyDescent="0.3">
      <c r="A131">
        <v>1395</v>
      </c>
      <c r="B131">
        <v>1400</v>
      </c>
      <c r="C131">
        <v>6700</v>
      </c>
      <c r="D131">
        <v>2200</v>
      </c>
      <c r="E131" t="s">
        <v>117</v>
      </c>
      <c r="F131" t="s">
        <v>117</v>
      </c>
      <c r="G131" t="s">
        <v>117</v>
      </c>
      <c r="H131" t="s">
        <v>117</v>
      </c>
      <c r="I131" t="s">
        <v>117</v>
      </c>
      <c r="J131" t="s">
        <v>117</v>
      </c>
      <c r="K131" t="s">
        <v>117</v>
      </c>
      <c r="L131" t="s">
        <v>117</v>
      </c>
      <c r="M131" t="s">
        <v>117</v>
      </c>
    </row>
    <row r="132" spans="1:13" x14ac:dyDescent="0.3">
      <c r="A132">
        <v>1400</v>
      </c>
      <c r="B132">
        <v>1405</v>
      </c>
      <c r="C132">
        <v>6800</v>
      </c>
      <c r="D132">
        <v>2300</v>
      </c>
      <c r="E132" t="s">
        <v>117</v>
      </c>
      <c r="F132" t="s">
        <v>117</v>
      </c>
      <c r="G132" t="s">
        <v>117</v>
      </c>
      <c r="H132" t="s">
        <v>117</v>
      </c>
      <c r="I132" t="s">
        <v>117</v>
      </c>
      <c r="J132" t="s">
        <v>117</v>
      </c>
      <c r="K132" t="s">
        <v>117</v>
      </c>
      <c r="L132" t="s">
        <v>117</v>
      </c>
      <c r="M132" t="s">
        <v>117</v>
      </c>
    </row>
    <row r="133" spans="1:13" x14ac:dyDescent="0.3">
      <c r="A133">
        <v>1405</v>
      </c>
      <c r="B133">
        <v>1410</v>
      </c>
      <c r="C133">
        <v>6910</v>
      </c>
      <c r="D133">
        <v>2410</v>
      </c>
      <c r="E133" t="s">
        <v>117</v>
      </c>
      <c r="F133" t="s">
        <v>117</v>
      </c>
      <c r="G133" t="s">
        <v>117</v>
      </c>
      <c r="H133" t="s">
        <v>117</v>
      </c>
      <c r="I133" t="s">
        <v>117</v>
      </c>
      <c r="J133" t="s">
        <v>117</v>
      </c>
      <c r="K133" t="s">
        <v>117</v>
      </c>
      <c r="L133" t="s">
        <v>117</v>
      </c>
      <c r="M133" t="s">
        <v>117</v>
      </c>
    </row>
    <row r="134" spans="1:13" x14ac:dyDescent="0.3">
      <c r="A134">
        <v>1410</v>
      </c>
      <c r="B134">
        <v>1415</v>
      </c>
      <c r="C134">
        <v>7010</v>
      </c>
      <c r="D134">
        <v>2510</v>
      </c>
      <c r="E134" t="s">
        <v>117</v>
      </c>
      <c r="F134" t="s">
        <v>117</v>
      </c>
      <c r="G134" t="s">
        <v>117</v>
      </c>
      <c r="H134" t="s">
        <v>117</v>
      </c>
      <c r="I134" t="s">
        <v>117</v>
      </c>
      <c r="J134" t="s">
        <v>117</v>
      </c>
      <c r="K134" t="s">
        <v>117</v>
      </c>
      <c r="L134" t="s">
        <v>117</v>
      </c>
      <c r="M134" t="s">
        <v>117</v>
      </c>
    </row>
    <row r="135" spans="1:13" x14ac:dyDescent="0.3">
      <c r="A135">
        <v>1415</v>
      </c>
      <c r="B135">
        <v>1420</v>
      </c>
      <c r="C135">
        <v>7110</v>
      </c>
      <c r="D135">
        <v>2610</v>
      </c>
      <c r="E135" t="s">
        <v>117</v>
      </c>
      <c r="F135" t="s">
        <v>117</v>
      </c>
      <c r="G135" t="s">
        <v>117</v>
      </c>
      <c r="H135" t="s">
        <v>117</v>
      </c>
      <c r="I135" t="s">
        <v>117</v>
      </c>
      <c r="J135" t="s">
        <v>117</v>
      </c>
      <c r="K135" t="s">
        <v>117</v>
      </c>
      <c r="L135" t="s">
        <v>117</v>
      </c>
      <c r="M135" t="s">
        <v>117</v>
      </c>
    </row>
    <row r="136" spans="1:13" x14ac:dyDescent="0.3">
      <c r="A136">
        <v>1420</v>
      </c>
      <c r="B136">
        <v>1425</v>
      </c>
      <c r="C136">
        <v>7210</v>
      </c>
      <c r="D136">
        <v>2710</v>
      </c>
      <c r="E136" t="s">
        <v>117</v>
      </c>
      <c r="F136" t="s">
        <v>117</v>
      </c>
      <c r="G136" t="s">
        <v>117</v>
      </c>
      <c r="H136" t="s">
        <v>117</v>
      </c>
      <c r="I136" t="s">
        <v>117</v>
      </c>
      <c r="J136" t="s">
        <v>117</v>
      </c>
      <c r="K136" t="s">
        <v>117</v>
      </c>
      <c r="L136" t="s">
        <v>117</v>
      </c>
      <c r="M136" t="s">
        <v>117</v>
      </c>
    </row>
    <row r="137" spans="1:13" x14ac:dyDescent="0.3">
      <c r="A137">
        <v>1425</v>
      </c>
      <c r="B137">
        <v>1430</v>
      </c>
      <c r="C137">
        <v>7320</v>
      </c>
      <c r="D137">
        <v>2820</v>
      </c>
      <c r="E137" t="s">
        <v>117</v>
      </c>
      <c r="F137" t="s">
        <v>117</v>
      </c>
      <c r="G137" t="s">
        <v>117</v>
      </c>
      <c r="H137" t="s">
        <v>117</v>
      </c>
      <c r="I137" t="s">
        <v>117</v>
      </c>
      <c r="J137" t="s">
        <v>117</v>
      </c>
      <c r="K137" t="s">
        <v>117</v>
      </c>
      <c r="L137" t="s">
        <v>117</v>
      </c>
      <c r="M137" t="s">
        <v>117</v>
      </c>
    </row>
    <row r="138" spans="1:13" x14ac:dyDescent="0.3">
      <c r="A138">
        <v>1430</v>
      </c>
      <c r="B138">
        <v>1435</v>
      </c>
      <c r="C138">
        <v>7420</v>
      </c>
      <c r="D138">
        <v>2920</v>
      </c>
      <c r="E138" t="s">
        <v>117</v>
      </c>
      <c r="F138" t="s">
        <v>117</v>
      </c>
      <c r="G138" t="s">
        <v>117</v>
      </c>
      <c r="H138" t="s">
        <v>117</v>
      </c>
      <c r="I138" t="s">
        <v>117</v>
      </c>
      <c r="J138" t="s">
        <v>117</v>
      </c>
      <c r="K138" t="s">
        <v>117</v>
      </c>
      <c r="L138" t="s">
        <v>117</v>
      </c>
      <c r="M138" t="s">
        <v>117</v>
      </c>
    </row>
    <row r="139" spans="1:13" x14ac:dyDescent="0.3">
      <c r="A139">
        <v>1435</v>
      </c>
      <c r="B139">
        <v>1440</v>
      </c>
      <c r="C139">
        <v>7520</v>
      </c>
      <c r="D139">
        <v>3020</v>
      </c>
      <c r="E139" t="s">
        <v>117</v>
      </c>
      <c r="F139" t="s">
        <v>117</v>
      </c>
      <c r="G139" t="s">
        <v>117</v>
      </c>
      <c r="H139" t="s">
        <v>117</v>
      </c>
      <c r="I139" t="s">
        <v>117</v>
      </c>
      <c r="J139" t="s">
        <v>117</v>
      </c>
      <c r="K139" t="s">
        <v>117</v>
      </c>
      <c r="L139" t="s">
        <v>117</v>
      </c>
      <c r="M139" t="s">
        <v>117</v>
      </c>
    </row>
    <row r="140" spans="1:13" x14ac:dyDescent="0.3">
      <c r="A140">
        <v>1440</v>
      </c>
      <c r="B140">
        <v>1445</v>
      </c>
      <c r="C140">
        <v>7630</v>
      </c>
      <c r="D140">
        <v>3130</v>
      </c>
      <c r="E140" t="s">
        <v>117</v>
      </c>
      <c r="F140" t="s">
        <v>117</v>
      </c>
      <c r="G140" t="s">
        <v>117</v>
      </c>
      <c r="H140" t="s">
        <v>117</v>
      </c>
      <c r="I140" t="s">
        <v>117</v>
      </c>
      <c r="J140" t="s">
        <v>117</v>
      </c>
      <c r="K140" t="s">
        <v>117</v>
      </c>
      <c r="L140" t="s">
        <v>117</v>
      </c>
      <c r="M140" t="s">
        <v>117</v>
      </c>
    </row>
    <row r="141" spans="1:13" x14ac:dyDescent="0.3">
      <c r="A141">
        <v>1445</v>
      </c>
      <c r="B141">
        <v>1450</v>
      </c>
      <c r="C141">
        <v>7730</v>
      </c>
      <c r="D141">
        <v>3230</v>
      </c>
      <c r="E141" t="s">
        <v>117</v>
      </c>
      <c r="F141" t="s">
        <v>117</v>
      </c>
      <c r="G141" t="s">
        <v>117</v>
      </c>
      <c r="H141" t="s">
        <v>117</v>
      </c>
      <c r="I141" t="s">
        <v>117</v>
      </c>
      <c r="J141" t="s">
        <v>117</v>
      </c>
      <c r="K141" t="s">
        <v>117</v>
      </c>
      <c r="L141" t="s">
        <v>117</v>
      </c>
      <c r="M141" t="s">
        <v>117</v>
      </c>
    </row>
    <row r="142" spans="1:13" x14ac:dyDescent="0.3">
      <c r="A142">
        <v>1450</v>
      </c>
      <c r="B142">
        <v>1455</v>
      </c>
      <c r="C142">
        <v>7830</v>
      </c>
      <c r="D142">
        <v>3330</v>
      </c>
      <c r="E142" t="s">
        <v>117</v>
      </c>
      <c r="F142" t="s">
        <v>117</v>
      </c>
      <c r="G142" t="s">
        <v>117</v>
      </c>
      <c r="H142" t="s">
        <v>117</v>
      </c>
      <c r="I142" t="s">
        <v>117</v>
      </c>
      <c r="J142" t="s">
        <v>117</v>
      </c>
      <c r="K142" t="s">
        <v>117</v>
      </c>
      <c r="L142" t="s">
        <v>117</v>
      </c>
      <c r="M142" t="s">
        <v>117</v>
      </c>
    </row>
    <row r="143" spans="1:13" x14ac:dyDescent="0.3">
      <c r="A143">
        <v>1455</v>
      </c>
      <c r="B143">
        <v>1460</v>
      </c>
      <c r="C143">
        <v>7940</v>
      </c>
      <c r="D143">
        <v>3440</v>
      </c>
      <c r="E143" t="s">
        <v>117</v>
      </c>
      <c r="F143" t="s">
        <v>117</v>
      </c>
      <c r="G143" t="s">
        <v>117</v>
      </c>
      <c r="H143" t="s">
        <v>117</v>
      </c>
      <c r="I143" t="s">
        <v>117</v>
      </c>
      <c r="J143" t="s">
        <v>117</v>
      </c>
      <c r="K143" t="s">
        <v>117</v>
      </c>
      <c r="L143" t="s">
        <v>117</v>
      </c>
      <c r="M143" t="s">
        <v>117</v>
      </c>
    </row>
    <row r="144" spans="1:13" x14ac:dyDescent="0.3">
      <c r="A144">
        <v>1460</v>
      </c>
      <c r="B144">
        <v>1465</v>
      </c>
      <c r="C144">
        <v>8040</v>
      </c>
      <c r="D144">
        <v>3540</v>
      </c>
      <c r="E144" t="s">
        <v>117</v>
      </c>
      <c r="F144" t="s">
        <v>117</v>
      </c>
      <c r="G144" t="s">
        <v>117</v>
      </c>
      <c r="H144" t="s">
        <v>117</v>
      </c>
      <c r="I144" t="s">
        <v>117</v>
      </c>
      <c r="J144" t="s">
        <v>117</v>
      </c>
      <c r="K144" t="s">
        <v>117</v>
      </c>
      <c r="L144" t="s">
        <v>117</v>
      </c>
      <c r="M144" t="s">
        <v>117</v>
      </c>
    </row>
    <row r="145" spans="1:13" x14ac:dyDescent="0.3">
      <c r="A145">
        <v>1465</v>
      </c>
      <c r="B145">
        <v>1470</v>
      </c>
      <c r="C145">
        <v>8140</v>
      </c>
      <c r="D145">
        <v>3640</v>
      </c>
      <c r="E145" t="s">
        <v>117</v>
      </c>
      <c r="F145" t="s">
        <v>117</v>
      </c>
      <c r="G145" t="s">
        <v>117</v>
      </c>
      <c r="H145" t="s">
        <v>117</v>
      </c>
      <c r="I145" t="s">
        <v>117</v>
      </c>
      <c r="J145" t="s">
        <v>117</v>
      </c>
      <c r="K145" t="s">
        <v>117</v>
      </c>
      <c r="L145" t="s">
        <v>117</v>
      </c>
      <c r="M145" t="s">
        <v>117</v>
      </c>
    </row>
    <row r="146" spans="1:13" x14ac:dyDescent="0.3">
      <c r="A146">
        <v>1470</v>
      </c>
      <c r="B146">
        <v>1475</v>
      </c>
      <c r="C146">
        <v>8250</v>
      </c>
      <c r="D146">
        <v>3750</v>
      </c>
      <c r="E146" t="s">
        <v>117</v>
      </c>
      <c r="F146" t="s">
        <v>117</v>
      </c>
      <c r="G146" t="s">
        <v>117</v>
      </c>
      <c r="H146" t="s">
        <v>117</v>
      </c>
      <c r="I146" t="s">
        <v>117</v>
      </c>
      <c r="J146" t="s">
        <v>117</v>
      </c>
      <c r="K146" t="s">
        <v>117</v>
      </c>
      <c r="L146" t="s">
        <v>117</v>
      </c>
      <c r="M146" t="s">
        <v>117</v>
      </c>
    </row>
    <row r="147" spans="1:13" x14ac:dyDescent="0.3">
      <c r="A147">
        <v>1475</v>
      </c>
      <c r="B147">
        <v>1480</v>
      </c>
      <c r="C147">
        <v>8350</v>
      </c>
      <c r="D147">
        <v>3850</v>
      </c>
      <c r="E147" t="s">
        <v>117</v>
      </c>
      <c r="F147" t="s">
        <v>117</v>
      </c>
      <c r="G147" t="s">
        <v>117</v>
      </c>
      <c r="H147" t="s">
        <v>117</v>
      </c>
      <c r="I147" t="s">
        <v>117</v>
      </c>
      <c r="J147" t="s">
        <v>117</v>
      </c>
      <c r="K147" t="s">
        <v>117</v>
      </c>
      <c r="L147" t="s">
        <v>117</v>
      </c>
      <c r="M147" t="s">
        <v>117</v>
      </c>
    </row>
    <row r="148" spans="1:13" x14ac:dyDescent="0.3">
      <c r="A148">
        <v>1480</v>
      </c>
      <c r="B148">
        <v>1485</v>
      </c>
      <c r="C148">
        <v>8450</v>
      </c>
      <c r="D148">
        <v>3950</v>
      </c>
      <c r="E148" t="s">
        <v>117</v>
      </c>
      <c r="F148" t="s">
        <v>117</v>
      </c>
      <c r="G148" t="s">
        <v>117</v>
      </c>
      <c r="H148" t="s">
        <v>117</v>
      </c>
      <c r="I148" t="s">
        <v>117</v>
      </c>
      <c r="J148" t="s">
        <v>117</v>
      </c>
      <c r="K148" t="s">
        <v>117</v>
      </c>
      <c r="L148" t="s">
        <v>117</v>
      </c>
      <c r="M148" t="s">
        <v>117</v>
      </c>
    </row>
    <row r="149" spans="1:13" x14ac:dyDescent="0.3">
      <c r="A149">
        <v>1485</v>
      </c>
      <c r="B149">
        <v>1490</v>
      </c>
      <c r="C149">
        <v>8560</v>
      </c>
      <c r="D149">
        <v>4060</v>
      </c>
      <c r="E149" t="s">
        <v>117</v>
      </c>
      <c r="F149" t="s">
        <v>117</v>
      </c>
      <c r="G149" t="s">
        <v>117</v>
      </c>
      <c r="H149" t="s">
        <v>117</v>
      </c>
      <c r="I149" t="s">
        <v>117</v>
      </c>
      <c r="J149" t="s">
        <v>117</v>
      </c>
      <c r="K149" t="s">
        <v>117</v>
      </c>
      <c r="L149" t="s">
        <v>117</v>
      </c>
      <c r="M149" t="s">
        <v>117</v>
      </c>
    </row>
    <row r="150" spans="1:13" x14ac:dyDescent="0.3">
      <c r="A150">
        <v>1490</v>
      </c>
      <c r="B150">
        <v>1495</v>
      </c>
      <c r="C150">
        <v>8660</v>
      </c>
      <c r="D150">
        <v>4160</v>
      </c>
      <c r="E150" t="s">
        <v>117</v>
      </c>
      <c r="F150" t="s">
        <v>117</v>
      </c>
      <c r="G150" t="s">
        <v>117</v>
      </c>
      <c r="H150" t="s">
        <v>117</v>
      </c>
      <c r="I150" t="s">
        <v>117</v>
      </c>
      <c r="J150" t="s">
        <v>117</v>
      </c>
      <c r="K150" t="s">
        <v>117</v>
      </c>
      <c r="L150" t="s">
        <v>117</v>
      </c>
      <c r="M150" t="s">
        <v>117</v>
      </c>
    </row>
    <row r="151" spans="1:13" x14ac:dyDescent="0.3">
      <c r="A151">
        <v>1495</v>
      </c>
      <c r="B151">
        <v>1500</v>
      </c>
      <c r="C151">
        <v>8760</v>
      </c>
      <c r="D151">
        <v>4260</v>
      </c>
      <c r="E151" t="s">
        <v>117</v>
      </c>
      <c r="F151" t="s">
        <v>117</v>
      </c>
      <c r="G151" t="s">
        <v>117</v>
      </c>
      <c r="H151" t="s">
        <v>117</v>
      </c>
      <c r="I151" t="s">
        <v>117</v>
      </c>
      <c r="J151" t="s">
        <v>117</v>
      </c>
      <c r="K151" t="s">
        <v>117</v>
      </c>
      <c r="L151" t="s">
        <v>117</v>
      </c>
      <c r="M151" t="s">
        <v>117</v>
      </c>
    </row>
    <row r="152" spans="1:13" x14ac:dyDescent="0.3">
      <c r="A152">
        <v>1500</v>
      </c>
      <c r="B152">
        <v>1510</v>
      </c>
      <c r="C152">
        <v>8920</v>
      </c>
      <c r="D152">
        <v>4420</v>
      </c>
      <c r="E152" t="s">
        <v>117</v>
      </c>
      <c r="F152" t="s">
        <v>117</v>
      </c>
      <c r="G152" t="s">
        <v>117</v>
      </c>
      <c r="H152" t="s">
        <v>117</v>
      </c>
      <c r="I152" t="s">
        <v>117</v>
      </c>
      <c r="J152" t="s">
        <v>117</v>
      </c>
      <c r="K152" t="s">
        <v>117</v>
      </c>
      <c r="L152" t="s">
        <v>117</v>
      </c>
      <c r="M152" t="s">
        <v>117</v>
      </c>
    </row>
    <row r="153" spans="1:13" x14ac:dyDescent="0.3">
      <c r="A153">
        <v>1510</v>
      </c>
      <c r="B153">
        <v>1520</v>
      </c>
      <c r="C153">
        <v>9120</v>
      </c>
      <c r="D153">
        <v>4620</v>
      </c>
      <c r="E153" t="s">
        <v>117</v>
      </c>
      <c r="F153" t="s">
        <v>117</v>
      </c>
      <c r="G153" t="s">
        <v>117</v>
      </c>
      <c r="H153" t="s">
        <v>117</v>
      </c>
      <c r="I153" t="s">
        <v>117</v>
      </c>
      <c r="J153" t="s">
        <v>117</v>
      </c>
      <c r="K153" t="s">
        <v>117</v>
      </c>
      <c r="L153" t="s">
        <v>117</v>
      </c>
      <c r="M153" t="s">
        <v>117</v>
      </c>
    </row>
    <row r="154" spans="1:13" x14ac:dyDescent="0.3">
      <c r="A154">
        <v>1520</v>
      </c>
      <c r="B154">
        <v>1530</v>
      </c>
      <c r="C154">
        <v>9330</v>
      </c>
      <c r="D154">
        <v>4830</v>
      </c>
      <c r="E154" t="s">
        <v>117</v>
      </c>
      <c r="F154" t="s">
        <v>117</v>
      </c>
      <c r="G154" t="s">
        <v>117</v>
      </c>
      <c r="H154" t="s">
        <v>117</v>
      </c>
      <c r="I154" t="s">
        <v>117</v>
      </c>
      <c r="J154" t="s">
        <v>117</v>
      </c>
      <c r="K154" t="s">
        <v>117</v>
      </c>
      <c r="L154" t="s">
        <v>117</v>
      </c>
      <c r="M154" t="s">
        <v>117</v>
      </c>
    </row>
    <row r="155" spans="1:13" x14ac:dyDescent="0.3">
      <c r="A155">
        <v>1530</v>
      </c>
      <c r="B155">
        <v>1540</v>
      </c>
      <c r="C155">
        <v>9540</v>
      </c>
      <c r="D155">
        <v>5040</v>
      </c>
      <c r="E155" t="s">
        <v>117</v>
      </c>
      <c r="F155" t="s">
        <v>117</v>
      </c>
      <c r="G155" t="s">
        <v>117</v>
      </c>
      <c r="H155" t="s">
        <v>117</v>
      </c>
      <c r="I155" t="s">
        <v>117</v>
      </c>
      <c r="J155" t="s">
        <v>117</v>
      </c>
      <c r="K155" t="s">
        <v>117</v>
      </c>
      <c r="L155" t="s">
        <v>117</v>
      </c>
      <c r="M155" t="s">
        <v>117</v>
      </c>
    </row>
    <row r="156" spans="1:13" x14ac:dyDescent="0.3">
      <c r="A156">
        <v>1540</v>
      </c>
      <c r="B156">
        <v>1550</v>
      </c>
      <c r="C156">
        <v>9740</v>
      </c>
      <c r="D156">
        <v>5240</v>
      </c>
      <c r="E156" t="s">
        <v>117</v>
      </c>
      <c r="F156" t="s">
        <v>117</v>
      </c>
      <c r="G156" t="s">
        <v>117</v>
      </c>
      <c r="H156" t="s">
        <v>117</v>
      </c>
      <c r="I156" t="s">
        <v>117</v>
      </c>
      <c r="J156" t="s">
        <v>117</v>
      </c>
      <c r="K156" t="s">
        <v>117</v>
      </c>
      <c r="L156" t="s">
        <v>117</v>
      </c>
      <c r="M156" t="s">
        <v>117</v>
      </c>
    </row>
    <row r="157" spans="1:13" x14ac:dyDescent="0.3">
      <c r="A157">
        <v>1550</v>
      </c>
      <c r="B157">
        <v>1560</v>
      </c>
      <c r="C157">
        <v>9950</v>
      </c>
      <c r="D157">
        <v>5450</v>
      </c>
      <c r="E157" t="s">
        <v>117</v>
      </c>
      <c r="F157" t="s">
        <v>117</v>
      </c>
      <c r="G157" t="s">
        <v>117</v>
      </c>
      <c r="H157" t="s">
        <v>117</v>
      </c>
      <c r="I157" t="s">
        <v>117</v>
      </c>
      <c r="J157" t="s">
        <v>117</v>
      </c>
      <c r="K157" t="s">
        <v>117</v>
      </c>
      <c r="L157" t="s">
        <v>117</v>
      </c>
      <c r="M157" t="s">
        <v>117</v>
      </c>
    </row>
    <row r="158" spans="1:13" x14ac:dyDescent="0.3">
      <c r="A158">
        <v>1560</v>
      </c>
      <c r="B158">
        <v>1570</v>
      </c>
      <c r="C158">
        <v>10160</v>
      </c>
      <c r="D158">
        <v>5660</v>
      </c>
      <c r="E158" t="s">
        <v>117</v>
      </c>
      <c r="F158" t="s">
        <v>117</v>
      </c>
      <c r="G158" t="s">
        <v>117</v>
      </c>
      <c r="H158" t="s">
        <v>117</v>
      </c>
      <c r="I158" t="s">
        <v>117</v>
      </c>
      <c r="J158" t="s">
        <v>117</v>
      </c>
      <c r="K158" t="s">
        <v>117</v>
      </c>
      <c r="L158" t="s">
        <v>117</v>
      </c>
      <c r="M158" t="s">
        <v>117</v>
      </c>
    </row>
    <row r="159" spans="1:13" x14ac:dyDescent="0.3">
      <c r="A159">
        <v>1570</v>
      </c>
      <c r="B159">
        <v>1580</v>
      </c>
      <c r="C159">
        <v>10360</v>
      </c>
      <c r="D159">
        <v>5860</v>
      </c>
      <c r="E159" t="s">
        <v>117</v>
      </c>
      <c r="F159" t="s">
        <v>117</v>
      </c>
      <c r="G159" t="s">
        <v>117</v>
      </c>
      <c r="H159" t="s">
        <v>117</v>
      </c>
      <c r="I159" t="s">
        <v>117</v>
      </c>
      <c r="J159" t="s">
        <v>117</v>
      </c>
      <c r="K159" t="s">
        <v>117</v>
      </c>
      <c r="L159" t="s">
        <v>117</v>
      </c>
      <c r="M159" t="s">
        <v>117</v>
      </c>
    </row>
    <row r="160" spans="1:13" x14ac:dyDescent="0.3">
      <c r="A160">
        <v>1580</v>
      </c>
      <c r="B160">
        <v>1590</v>
      </c>
      <c r="C160">
        <v>10570</v>
      </c>
      <c r="D160">
        <v>6070</v>
      </c>
      <c r="E160" t="s">
        <v>117</v>
      </c>
      <c r="F160" t="s">
        <v>117</v>
      </c>
      <c r="G160" t="s">
        <v>117</v>
      </c>
      <c r="H160" t="s">
        <v>117</v>
      </c>
      <c r="I160" t="s">
        <v>117</v>
      </c>
      <c r="J160" t="s">
        <v>117</v>
      </c>
      <c r="K160" t="s">
        <v>117</v>
      </c>
      <c r="L160" t="s">
        <v>117</v>
      </c>
      <c r="M160" t="s">
        <v>117</v>
      </c>
    </row>
    <row r="161" spans="1:13" x14ac:dyDescent="0.3">
      <c r="A161">
        <v>1590</v>
      </c>
      <c r="B161">
        <v>1600</v>
      </c>
      <c r="C161">
        <v>10780</v>
      </c>
      <c r="D161">
        <v>6280</v>
      </c>
      <c r="E161" t="s">
        <v>117</v>
      </c>
      <c r="F161" t="s">
        <v>117</v>
      </c>
      <c r="G161" t="s">
        <v>117</v>
      </c>
      <c r="H161" t="s">
        <v>117</v>
      </c>
      <c r="I161" t="s">
        <v>117</v>
      </c>
      <c r="J161" t="s">
        <v>117</v>
      </c>
      <c r="K161" t="s">
        <v>117</v>
      </c>
      <c r="L161" t="s">
        <v>117</v>
      </c>
      <c r="M161" t="s">
        <v>117</v>
      </c>
    </row>
    <row r="162" spans="1:13" x14ac:dyDescent="0.3">
      <c r="A162">
        <v>1600</v>
      </c>
      <c r="B162">
        <v>1610</v>
      </c>
      <c r="C162">
        <v>10980</v>
      </c>
      <c r="D162">
        <v>6480</v>
      </c>
      <c r="E162" t="s">
        <v>117</v>
      </c>
      <c r="F162" t="s">
        <v>117</v>
      </c>
      <c r="G162" t="s">
        <v>117</v>
      </c>
      <c r="H162" t="s">
        <v>117</v>
      </c>
      <c r="I162" t="s">
        <v>117</v>
      </c>
      <c r="J162" t="s">
        <v>117</v>
      </c>
      <c r="K162" t="s">
        <v>117</v>
      </c>
      <c r="L162" t="s">
        <v>117</v>
      </c>
      <c r="M162" t="s">
        <v>117</v>
      </c>
    </row>
    <row r="163" spans="1:13" x14ac:dyDescent="0.3">
      <c r="A163">
        <v>1610</v>
      </c>
      <c r="B163">
        <v>1620</v>
      </c>
      <c r="C163">
        <v>11190</v>
      </c>
      <c r="D163">
        <v>6690</v>
      </c>
      <c r="E163" t="s">
        <v>117</v>
      </c>
      <c r="F163" t="s">
        <v>117</v>
      </c>
      <c r="G163" t="s">
        <v>117</v>
      </c>
      <c r="H163" t="s">
        <v>117</v>
      </c>
      <c r="I163" t="s">
        <v>117</v>
      </c>
      <c r="J163" t="s">
        <v>117</v>
      </c>
      <c r="K163" t="s">
        <v>117</v>
      </c>
      <c r="L163" t="s">
        <v>117</v>
      </c>
      <c r="M163" t="s">
        <v>117</v>
      </c>
    </row>
    <row r="164" spans="1:13" x14ac:dyDescent="0.3">
      <c r="A164">
        <v>1620</v>
      </c>
      <c r="B164">
        <v>1630</v>
      </c>
      <c r="C164">
        <v>11400</v>
      </c>
      <c r="D164">
        <v>6900</v>
      </c>
      <c r="E164" t="s">
        <v>117</v>
      </c>
      <c r="F164" t="s">
        <v>117</v>
      </c>
      <c r="G164" t="s">
        <v>117</v>
      </c>
      <c r="H164" t="s">
        <v>117</v>
      </c>
      <c r="I164" t="s">
        <v>117</v>
      </c>
      <c r="J164" t="s">
        <v>117</v>
      </c>
      <c r="K164" t="s">
        <v>117</v>
      </c>
      <c r="L164" t="s">
        <v>117</v>
      </c>
      <c r="M164" t="s">
        <v>117</v>
      </c>
    </row>
    <row r="165" spans="1:13" x14ac:dyDescent="0.3">
      <c r="A165">
        <v>1630</v>
      </c>
      <c r="B165">
        <v>1640</v>
      </c>
      <c r="C165">
        <v>11600</v>
      </c>
      <c r="D165">
        <v>7100</v>
      </c>
      <c r="E165" t="s">
        <v>117</v>
      </c>
      <c r="F165" t="s">
        <v>117</v>
      </c>
      <c r="G165" t="s">
        <v>117</v>
      </c>
      <c r="H165" t="s">
        <v>117</v>
      </c>
      <c r="I165" t="s">
        <v>117</v>
      </c>
      <c r="J165" t="s">
        <v>117</v>
      </c>
      <c r="K165" t="s">
        <v>117</v>
      </c>
      <c r="L165" t="s">
        <v>117</v>
      </c>
      <c r="M165" t="s">
        <v>117</v>
      </c>
    </row>
    <row r="166" spans="1:13" x14ac:dyDescent="0.3">
      <c r="A166">
        <v>1640</v>
      </c>
      <c r="B166">
        <v>1650</v>
      </c>
      <c r="C166">
        <v>11810</v>
      </c>
      <c r="D166">
        <v>7310</v>
      </c>
      <c r="E166" t="s">
        <v>117</v>
      </c>
      <c r="F166" t="s">
        <v>117</v>
      </c>
      <c r="G166" t="s">
        <v>117</v>
      </c>
      <c r="H166" t="s">
        <v>117</v>
      </c>
      <c r="I166" t="s">
        <v>117</v>
      </c>
      <c r="J166" t="s">
        <v>117</v>
      </c>
      <c r="K166" t="s">
        <v>117</v>
      </c>
      <c r="L166" t="s">
        <v>117</v>
      </c>
      <c r="M166" t="s">
        <v>117</v>
      </c>
    </row>
    <row r="167" spans="1:13" x14ac:dyDescent="0.3">
      <c r="A167">
        <v>1650</v>
      </c>
      <c r="B167">
        <v>1660</v>
      </c>
      <c r="C167">
        <v>12020</v>
      </c>
      <c r="D167">
        <v>7520</v>
      </c>
      <c r="E167" t="s">
        <v>117</v>
      </c>
      <c r="F167" t="s">
        <v>117</v>
      </c>
      <c r="G167" t="s">
        <v>117</v>
      </c>
      <c r="H167" t="s">
        <v>117</v>
      </c>
      <c r="I167" t="s">
        <v>117</v>
      </c>
      <c r="J167" t="s">
        <v>117</v>
      </c>
      <c r="K167" t="s">
        <v>117</v>
      </c>
      <c r="L167" t="s">
        <v>117</v>
      </c>
      <c r="M167" t="s">
        <v>117</v>
      </c>
    </row>
    <row r="168" spans="1:13" x14ac:dyDescent="0.3">
      <c r="A168">
        <v>1660</v>
      </c>
      <c r="B168">
        <v>1670</v>
      </c>
      <c r="C168">
        <v>12220</v>
      </c>
      <c r="D168">
        <v>7720</v>
      </c>
      <c r="E168" t="s">
        <v>117</v>
      </c>
      <c r="F168" t="s">
        <v>117</v>
      </c>
      <c r="G168" t="s">
        <v>117</v>
      </c>
      <c r="H168" t="s">
        <v>117</v>
      </c>
      <c r="I168" t="s">
        <v>117</v>
      </c>
      <c r="J168" t="s">
        <v>117</v>
      </c>
      <c r="K168" t="s">
        <v>117</v>
      </c>
      <c r="L168" t="s">
        <v>117</v>
      </c>
      <c r="M168" t="s">
        <v>117</v>
      </c>
    </row>
    <row r="169" spans="1:13" x14ac:dyDescent="0.3">
      <c r="A169">
        <v>1670</v>
      </c>
      <c r="B169">
        <v>1680</v>
      </c>
      <c r="C169">
        <v>12430</v>
      </c>
      <c r="D169">
        <v>7930</v>
      </c>
      <c r="E169" t="s">
        <v>117</v>
      </c>
      <c r="F169" t="s">
        <v>117</v>
      </c>
      <c r="G169" t="s">
        <v>117</v>
      </c>
      <c r="H169" t="s">
        <v>117</v>
      </c>
      <c r="I169" t="s">
        <v>117</v>
      </c>
      <c r="J169" t="s">
        <v>117</v>
      </c>
      <c r="K169" t="s">
        <v>117</v>
      </c>
      <c r="L169" t="s">
        <v>117</v>
      </c>
      <c r="M169" t="s">
        <v>117</v>
      </c>
    </row>
    <row r="170" spans="1:13" x14ac:dyDescent="0.3">
      <c r="A170">
        <v>1680</v>
      </c>
      <c r="B170">
        <v>1690</v>
      </c>
      <c r="C170">
        <v>12640</v>
      </c>
      <c r="D170">
        <v>8140</v>
      </c>
      <c r="E170" t="s">
        <v>117</v>
      </c>
      <c r="F170" t="s">
        <v>117</v>
      </c>
      <c r="G170" t="s">
        <v>117</v>
      </c>
      <c r="H170" t="s">
        <v>117</v>
      </c>
      <c r="I170" t="s">
        <v>117</v>
      </c>
      <c r="J170" t="s">
        <v>117</v>
      </c>
      <c r="K170" t="s">
        <v>117</v>
      </c>
      <c r="L170" t="s">
        <v>117</v>
      </c>
      <c r="M170" t="s">
        <v>117</v>
      </c>
    </row>
    <row r="171" spans="1:13" x14ac:dyDescent="0.3">
      <c r="A171">
        <v>1690</v>
      </c>
      <c r="B171">
        <v>1700</v>
      </c>
      <c r="C171">
        <v>12840</v>
      </c>
      <c r="D171">
        <v>8340</v>
      </c>
      <c r="E171" t="s">
        <v>117</v>
      </c>
      <c r="F171" t="s">
        <v>117</v>
      </c>
      <c r="G171" t="s">
        <v>117</v>
      </c>
      <c r="H171" t="s">
        <v>117</v>
      </c>
      <c r="I171" t="s">
        <v>117</v>
      </c>
      <c r="J171" t="s">
        <v>117</v>
      </c>
      <c r="K171" t="s">
        <v>117</v>
      </c>
      <c r="L171" t="s">
        <v>117</v>
      </c>
      <c r="M171" t="s">
        <v>117</v>
      </c>
    </row>
    <row r="172" spans="1:13" x14ac:dyDescent="0.3">
      <c r="A172">
        <v>1700</v>
      </c>
      <c r="B172">
        <v>1710</v>
      </c>
      <c r="C172">
        <v>13050</v>
      </c>
      <c r="D172">
        <v>8550</v>
      </c>
      <c r="E172" t="s">
        <v>117</v>
      </c>
      <c r="F172" t="s">
        <v>117</v>
      </c>
      <c r="G172" t="s">
        <v>117</v>
      </c>
      <c r="H172" t="s">
        <v>117</v>
      </c>
      <c r="I172" t="s">
        <v>117</v>
      </c>
      <c r="J172" t="s">
        <v>117</v>
      </c>
      <c r="K172" t="s">
        <v>117</v>
      </c>
      <c r="L172" t="s">
        <v>117</v>
      </c>
      <c r="M172" t="s">
        <v>117</v>
      </c>
    </row>
    <row r="173" spans="1:13" x14ac:dyDescent="0.3">
      <c r="A173">
        <v>1710</v>
      </c>
      <c r="B173">
        <v>1720</v>
      </c>
      <c r="C173">
        <v>13260</v>
      </c>
      <c r="D173">
        <v>8760</v>
      </c>
      <c r="E173" t="s">
        <v>117</v>
      </c>
      <c r="F173" t="s">
        <v>117</v>
      </c>
      <c r="G173" t="s">
        <v>117</v>
      </c>
      <c r="H173" t="s">
        <v>117</v>
      </c>
      <c r="I173" t="s">
        <v>117</v>
      </c>
      <c r="J173" t="s">
        <v>117</v>
      </c>
      <c r="K173" t="s">
        <v>117</v>
      </c>
      <c r="L173" t="s">
        <v>117</v>
      </c>
      <c r="M173" t="s">
        <v>117</v>
      </c>
    </row>
    <row r="174" spans="1:13" x14ac:dyDescent="0.3">
      <c r="A174">
        <v>1720</v>
      </c>
      <c r="B174">
        <v>1730</v>
      </c>
      <c r="C174">
        <v>13460</v>
      </c>
      <c r="D174">
        <v>8960</v>
      </c>
      <c r="E174">
        <v>1040</v>
      </c>
      <c r="F174" t="s">
        <v>117</v>
      </c>
      <c r="G174" t="s">
        <v>117</v>
      </c>
      <c r="H174" t="s">
        <v>117</v>
      </c>
      <c r="I174" t="s">
        <v>117</v>
      </c>
      <c r="J174" t="s">
        <v>117</v>
      </c>
      <c r="K174" t="s">
        <v>117</v>
      </c>
      <c r="L174" t="s">
        <v>117</v>
      </c>
      <c r="M174" t="s">
        <v>117</v>
      </c>
    </row>
    <row r="175" spans="1:13" x14ac:dyDescent="0.3">
      <c r="A175">
        <v>1730</v>
      </c>
      <c r="B175">
        <v>1740</v>
      </c>
      <c r="C175">
        <v>13670</v>
      </c>
      <c r="D175">
        <v>9170</v>
      </c>
      <c r="E175">
        <v>1240</v>
      </c>
      <c r="F175" t="s">
        <v>117</v>
      </c>
      <c r="G175" t="s">
        <v>117</v>
      </c>
      <c r="H175" t="s">
        <v>117</v>
      </c>
      <c r="I175" t="s">
        <v>117</v>
      </c>
      <c r="J175" t="s">
        <v>117</v>
      </c>
      <c r="K175" t="s">
        <v>117</v>
      </c>
      <c r="L175" t="s">
        <v>117</v>
      </c>
      <c r="M175" t="s">
        <v>117</v>
      </c>
    </row>
    <row r="176" spans="1:13" x14ac:dyDescent="0.3">
      <c r="A176">
        <v>1740</v>
      </c>
      <c r="B176">
        <v>1750</v>
      </c>
      <c r="C176">
        <v>13880</v>
      </c>
      <c r="D176">
        <v>9380</v>
      </c>
      <c r="E176">
        <v>1440</v>
      </c>
      <c r="F176" t="s">
        <v>117</v>
      </c>
      <c r="G176" t="s">
        <v>117</v>
      </c>
      <c r="H176" t="s">
        <v>117</v>
      </c>
      <c r="I176" t="s">
        <v>117</v>
      </c>
      <c r="J176" t="s">
        <v>117</v>
      </c>
      <c r="K176" t="s">
        <v>117</v>
      </c>
      <c r="L176" t="s">
        <v>117</v>
      </c>
      <c r="M176" t="s">
        <v>117</v>
      </c>
    </row>
    <row r="177" spans="1:13" x14ac:dyDescent="0.3">
      <c r="A177">
        <v>1750</v>
      </c>
      <c r="B177">
        <v>1760</v>
      </c>
      <c r="C177">
        <v>14080</v>
      </c>
      <c r="D177">
        <v>9580</v>
      </c>
      <c r="E177">
        <v>1640</v>
      </c>
      <c r="F177" t="s">
        <v>117</v>
      </c>
      <c r="G177" t="s">
        <v>117</v>
      </c>
      <c r="H177" t="s">
        <v>117</v>
      </c>
      <c r="I177" t="s">
        <v>117</v>
      </c>
      <c r="J177" t="s">
        <v>117</v>
      </c>
      <c r="K177" t="s">
        <v>117</v>
      </c>
      <c r="L177" t="s">
        <v>117</v>
      </c>
      <c r="M177" t="s">
        <v>117</v>
      </c>
    </row>
    <row r="178" spans="1:13" x14ac:dyDescent="0.3">
      <c r="A178">
        <v>1760</v>
      </c>
      <c r="B178">
        <v>1770</v>
      </c>
      <c r="C178">
        <v>14290</v>
      </c>
      <c r="D178">
        <v>9790</v>
      </c>
      <c r="E178">
        <v>1830</v>
      </c>
      <c r="F178" t="s">
        <v>117</v>
      </c>
      <c r="G178" t="s">
        <v>117</v>
      </c>
      <c r="H178" t="s">
        <v>117</v>
      </c>
      <c r="I178" t="s">
        <v>117</v>
      </c>
      <c r="J178" t="s">
        <v>117</v>
      </c>
      <c r="K178" t="s">
        <v>117</v>
      </c>
      <c r="L178" t="s">
        <v>117</v>
      </c>
      <c r="M178" t="s">
        <v>117</v>
      </c>
    </row>
    <row r="179" spans="1:13" x14ac:dyDescent="0.3">
      <c r="A179">
        <v>1770</v>
      </c>
      <c r="B179">
        <v>1780</v>
      </c>
      <c r="C179">
        <v>14500</v>
      </c>
      <c r="D179">
        <v>10000</v>
      </c>
      <c r="E179">
        <v>2030</v>
      </c>
      <c r="F179" t="s">
        <v>117</v>
      </c>
      <c r="G179" t="s">
        <v>117</v>
      </c>
      <c r="H179" t="s">
        <v>117</v>
      </c>
      <c r="I179" t="s">
        <v>117</v>
      </c>
      <c r="J179" t="s">
        <v>117</v>
      </c>
      <c r="K179" t="s">
        <v>117</v>
      </c>
      <c r="L179" t="s">
        <v>117</v>
      </c>
      <c r="M179" t="s">
        <v>117</v>
      </c>
    </row>
    <row r="180" spans="1:13" x14ac:dyDescent="0.3">
      <c r="A180">
        <v>1780</v>
      </c>
      <c r="B180">
        <v>1790</v>
      </c>
      <c r="C180">
        <v>14700</v>
      </c>
      <c r="D180">
        <v>10200</v>
      </c>
      <c r="E180">
        <v>2230</v>
      </c>
      <c r="F180" t="s">
        <v>117</v>
      </c>
      <c r="G180" t="s">
        <v>117</v>
      </c>
      <c r="H180" t="s">
        <v>117</v>
      </c>
      <c r="I180" t="s">
        <v>117</v>
      </c>
      <c r="J180" t="s">
        <v>117</v>
      </c>
      <c r="K180" t="s">
        <v>117</v>
      </c>
      <c r="L180" t="s">
        <v>117</v>
      </c>
      <c r="M180" t="s">
        <v>117</v>
      </c>
    </row>
    <row r="181" spans="1:13" x14ac:dyDescent="0.3">
      <c r="A181">
        <v>1790</v>
      </c>
      <c r="B181">
        <v>1800</v>
      </c>
      <c r="C181">
        <v>14910</v>
      </c>
      <c r="D181">
        <v>10410</v>
      </c>
      <c r="E181">
        <v>2430</v>
      </c>
      <c r="F181" t="s">
        <v>117</v>
      </c>
      <c r="G181" t="s">
        <v>117</v>
      </c>
      <c r="H181" t="s">
        <v>117</v>
      </c>
      <c r="I181" t="s">
        <v>117</v>
      </c>
      <c r="J181" t="s">
        <v>117</v>
      </c>
      <c r="K181" t="s">
        <v>117</v>
      </c>
      <c r="L181" t="s">
        <v>117</v>
      </c>
      <c r="M181" t="s">
        <v>117</v>
      </c>
    </row>
    <row r="182" spans="1:13" x14ac:dyDescent="0.3">
      <c r="A182">
        <v>1800</v>
      </c>
      <c r="B182">
        <v>1810</v>
      </c>
      <c r="C182">
        <v>15110</v>
      </c>
      <c r="D182">
        <v>10610</v>
      </c>
      <c r="E182">
        <v>2630</v>
      </c>
      <c r="F182" t="s">
        <v>117</v>
      </c>
      <c r="G182" t="s">
        <v>117</v>
      </c>
      <c r="H182" t="s">
        <v>117</v>
      </c>
      <c r="I182" t="s">
        <v>117</v>
      </c>
      <c r="J182" t="s">
        <v>117</v>
      </c>
      <c r="K182" t="s">
        <v>117</v>
      </c>
      <c r="L182" t="s">
        <v>117</v>
      </c>
      <c r="M182" t="s">
        <v>117</v>
      </c>
    </row>
    <row r="183" spans="1:13" x14ac:dyDescent="0.3">
      <c r="A183">
        <v>1810</v>
      </c>
      <c r="B183">
        <v>1820</v>
      </c>
      <c r="C183">
        <v>15320</v>
      </c>
      <c r="D183">
        <v>10820</v>
      </c>
      <c r="E183">
        <v>2830</v>
      </c>
      <c r="F183" t="s">
        <v>117</v>
      </c>
      <c r="G183" t="s">
        <v>117</v>
      </c>
      <c r="H183" t="s">
        <v>117</v>
      </c>
      <c r="I183" t="s">
        <v>117</v>
      </c>
      <c r="J183" t="s">
        <v>117</v>
      </c>
      <c r="K183" t="s">
        <v>117</v>
      </c>
      <c r="L183" t="s">
        <v>117</v>
      </c>
      <c r="M183" t="s">
        <v>117</v>
      </c>
    </row>
    <row r="184" spans="1:13" x14ac:dyDescent="0.3">
      <c r="A184">
        <v>1820</v>
      </c>
      <c r="B184">
        <v>1830</v>
      </c>
      <c r="C184">
        <v>15530</v>
      </c>
      <c r="D184">
        <v>11030</v>
      </c>
      <c r="E184">
        <v>3020</v>
      </c>
      <c r="F184" t="s">
        <v>117</v>
      </c>
      <c r="G184" t="s">
        <v>117</v>
      </c>
      <c r="H184" t="s">
        <v>117</v>
      </c>
      <c r="I184" t="s">
        <v>117</v>
      </c>
      <c r="J184" t="s">
        <v>117</v>
      </c>
      <c r="K184" t="s">
        <v>117</v>
      </c>
      <c r="L184" t="s">
        <v>117</v>
      </c>
      <c r="M184" t="s">
        <v>117</v>
      </c>
    </row>
    <row r="185" spans="1:13" x14ac:dyDescent="0.3">
      <c r="A185">
        <v>1830</v>
      </c>
      <c r="B185">
        <v>1840</v>
      </c>
      <c r="C185">
        <v>15730</v>
      </c>
      <c r="D185">
        <v>11230</v>
      </c>
      <c r="E185">
        <v>3220</v>
      </c>
      <c r="F185" t="s">
        <v>117</v>
      </c>
      <c r="G185" t="s">
        <v>117</v>
      </c>
      <c r="H185" t="s">
        <v>117</v>
      </c>
      <c r="I185" t="s">
        <v>117</v>
      </c>
      <c r="J185" t="s">
        <v>117</v>
      </c>
      <c r="K185" t="s">
        <v>117</v>
      </c>
      <c r="L185" t="s">
        <v>117</v>
      </c>
      <c r="M185" t="s">
        <v>117</v>
      </c>
    </row>
    <row r="186" spans="1:13" x14ac:dyDescent="0.3">
      <c r="A186">
        <v>1840</v>
      </c>
      <c r="B186">
        <v>1850</v>
      </c>
      <c r="C186">
        <v>15940</v>
      </c>
      <c r="D186">
        <v>11440</v>
      </c>
      <c r="E186">
        <v>3420</v>
      </c>
      <c r="F186" t="s">
        <v>117</v>
      </c>
      <c r="G186" t="s">
        <v>117</v>
      </c>
      <c r="H186" t="s">
        <v>117</v>
      </c>
      <c r="I186" t="s">
        <v>117</v>
      </c>
      <c r="J186" t="s">
        <v>117</v>
      </c>
      <c r="K186" t="s">
        <v>117</v>
      </c>
      <c r="L186" t="s">
        <v>117</v>
      </c>
      <c r="M186" t="s">
        <v>117</v>
      </c>
    </row>
    <row r="187" spans="1:13" x14ac:dyDescent="0.3">
      <c r="A187">
        <v>1850</v>
      </c>
      <c r="B187">
        <v>1860</v>
      </c>
      <c r="C187">
        <v>16150</v>
      </c>
      <c r="D187">
        <v>11650</v>
      </c>
      <c r="E187">
        <v>3620</v>
      </c>
      <c r="F187" t="s">
        <v>117</v>
      </c>
      <c r="G187" t="s">
        <v>117</v>
      </c>
      <c r="H187" t="s">
        <v>117</v>
      </c>
      <c r="I187" t="s">
        <v>117</v>
      </c>
      <c r="J187" t="s">
        <v>117</v>
      </c>
      <c r="K187" t="s">
        <v>117</v>
      </c>
      <c r="L187" t="s">
        <v>117</v>
      </c>
      <c r="M187" t="s">
        <v>117</v>
      </c>
    </row>
    <row r="188" spans="1:13" x14ac:dyDescent="0.3">
      <c r="A188">
        <v>1860</v>
      </c>
      <c r="B188">
        <v>1870</v>
      </c>
      <c r="C188">
        <v>16350</v>
      </c>
      <c r="D188">
        <v>11850</v>
      </c>
      <c r="E188">
        <v>3820</v>
      </c>
      <c r="F188" t="s">
        <v>117</v>
      </c>
      <c r="G188" t="s">
        <v>117</v>
      </c>
      <c r="H188" t="s">
        <v>117</v>
      </c>
      <c r="I188" t="s">
        <v>117</v>
      </c>
      <c r="J188" t="s">
        <v>117</v>
      </c>
      <c r="K188" t="s">
        <v>117</v>
      </c>
      <c r="L188" t="s">
        <v>117</v>
      </c>
      <c r="M188" t="s">
        <v>117</v>
      </c>
    </row>
    <row r="189" spans="1:13" x14ac:dyDescent="0.3">
      <c r="A189">
        <v>1870</v>
      </c>
      <c r="B189">
        <v>1880</v>
      </c>
      <c r="C189">
        <v>16560</v>
      </c>
      <c r="D189">
        <v>12060</v>
      </c>
      <c r="E189">
        <v>4020</v>
      </c>
      <c r="F189" t="s">
        <v>117</v>
      </c>
      <c r="G189" t="s">
        <v>117</v>
      </c>
      <c r="H189" t="s">
        <v>117</v>
      </c>
      <c r="I189" t="s">
        <v>117</v>
      </c>
      <c r="J189" t="s">
        <v>117</v>
      </c>
      <c r="K189" t="s">
        <v>117</v>
      </c>
      <c r="L189" t="s">
        <v>117</v>
      </c>
      <c r="M189" t="s">
        <v>117</v>
      </c>
    </row>
    <row r="190" spans="1:13" x14ac:dyDescent="0.3">
      <c r="A190">
        <v>1880</v>
      </c>
      <c r="B190">
        <v>1890</v>
      </c>
      <c r="C190">
        <v>16770</v>
      </c>
      <c r="D190">
        <v>12270</v>
      </c>
      <c r="E190">
        <v>4220</v>
      </c>
      <c r="F190" t="s">
        <v>117</v>
      </c>
      <c r="G190" t="s">
        <v>117</v>
      </c>
      <c r="H190" t="s">
        <v>117</v>
      </c>
      <c r="I190" t="s">
        <v>117</v>
      </c>
      <c r="J190" t="s">
        <v>117</v>
      </c>
      <c r="K190" t="s">
        <v>117</v>
      </c>
      <c r="L190" t="s">
        <v>117</v>
      </c>
      <c r="M190" t="s">
        <v>117</v>
      </c>
    </row>
    <row r="191" spans="1:13" x14ac:dyDescent="0.3">
      <c r="A191">
        <v>1890</v>
      </c>
      <c r="B191">
        <v>1900</v>
      </c>
      <c r="C191">
        <v>16970</v>
      </c>
      <c r="D191">
        <v>12470</v>
      </c>
      <c r="E191">
        <v>4410</v>
      </c>
      <c r="F191">
        <v>1040</v>
      </c>
      <c r="G191" t="s">
        <v>117</v>
      </c>
      <c r="H191" t="s">
        <v>117</v>
      </c>
      <c r="I191" t="s">
        <v>117</v>
      </c>
      <c r="J191" t="s">
        <v>117</v>
      </c>
      <c r="K191" t="s">
        <v>117</v>
      </c>
      <c r="L191" t="s">
        <v>117</v>
      </c>
      <c r="M191" t="s">
        <v>117</v>
      </c>
    </row>
    <row r="192" spans="1:13" x14ac:dyDescent="0.3">
      <c r="A192">
        <v>1900</v>
      </c>
      <c r="B192">
        <v>1910</v>
      </c>
      <c r="C192">
        <v>17180</v>
      </c>
      <c r="D192">
        <v>12680</v>
      </c>
      <c r="E192">
        <v>4610</v>
      </c>
      <c r="F192">
        <v>1240</v>
      </c>
      <c r="G192" t="s">
        <v>117</v>
      </c>
      <c r="H192" t="s">
        <v>117</v>
      </c>
      <c r="I192" t="s">
        <v>117</v>
      </c>
      <c r="J192" t="s">
        <v>117</v>
      </c>
      <c r="K192" t="s">
        <v>117</v>
      </c>
      <c r="L192" t="s">
        <v>117</v>
      </c>
      <c r="M192" t="s">
        <v>117</v>
      </c>
    </row>
    <row r="193" spans="1:13" x14ac:dyDescent="0.3">
      <c r="A193">
        <v>1910</v>
      </c>
      <c r="B193">
        <v>1920</v>
      </c>
      <c r="C193">
        <v>17390</v>
      </c>
      <c r="D193">
        <v>12890</v>
      </c>
      <c r="E193">
        <v>4810</v>
      </c>
      <c r="F193">
        <v>1440</v>
      </c>
      <c r="G193" t="s">
        <v>117</v>
      </c>
      <c r="H193" t="s">
        <v>117</v>
      </c>
      <c r="I193" t="s">
        <v>117</v>
      </c>
      <c r="J193" t="s">
        <v>117</v>
      </c>
      <c r="K193" t="s">
        <v>117</v>
      </c>
      <c r="L193" t="s">
        <v>117</v>
      </c>
      <c r="M193" t="s">
        <v>117</v>
      </c>
    </row>
    <row r="194" spans="1:13" x14ac:dyDescent="0.3">
      <c r="A194">
        <v>1920</v>
      </c>
      <c r="B194">
        <v>1930</v>
      </c>
      <c r="C194">
        <v>17590</v>
      </c>
      <c r="D194">
        <v>13090</v>
      </c>
      <c r="E194">
        <v>5010</v>
      </c>
      <c r="F194">
        <v>1630</v>
      </c>
      <c r="G194" t="s">
        <v>117</v>
      </c>
      <c r="H194" t="s">
        <v>117</v>
      </c>
      <c r="I194" t="s">
        <v>117</v>
      </c>
      <c r="J194" t="s">
        <v>117</v>
      </c>
      <c r="K194" t="s">
        <v>117</v>
      </c>
      <c r="L194" t="s">
        <v>117</v>
      </c>
      <c r="M194" t="s">
        <v>117</v>
      </c>
    </row>
    <row r="195" spans="1:13" x14ac:dyDescent="0.3">
      <c r="A195">
        <v>1930</v>
      </c>
      <c r="B195">
        <v>1940</v>
      </c>
      <c r="C195">
        <v>17800</v>
      </c>
      <c r="D195">
        <v>13300</v>
      </c>
      <c r="E195">
        <v>5210</v>
      </c>
      <c r="F195">
        <v>1830</v>
      </c>
      <c r="G195" t="s">
        <v>117</v>
      </c>
      <c r="H195" t="s">
        <v>117</v>
      </c>
      <c r="I195" t="s">
        <v>117</v>
      </c>
      <c r="J195" t="s">
        <v>117</v>
      </c>
      <c r="K195" t="s">
        <v>117</v>
      </c>
      <c r="L195" t="s">
        <v>117</v>
      </c>
      <c r="M195" t="s">
        <v>117</v>
      </c>
    </row>
    <row r="196" spans="1:13" x14ac:dyDescent="0.3">
      <c r="A196">
        <v>1940</v>
      </c>
      <c r="B196">
        <v>1950</v>
      </c>
      <c r="C196">
        <v>18010</v>
      </c>
      <c r="D196">
        <v>13510</v>
      </c>
      <c r="E196">
        <v>5410</v>
      </c>
      <c r="F196">
        <v>2030</v>
      </c>
      <c r="G196" t="s">
        <v>117</v>
      </c>
      <c r="H196" t="s">
        <v>117</v>
      </c>
      <c r="I196" t="s">
        <v>117</v>
      </c>
      <c r="J196" t="s">
        <v>117</v>
      </c>
      <c r="K196" t="s">
        <v>117</v>
      </c>
      <c r="L196" t="s">
        <v>117</v>
      </c>
      <c r="M196" t="s">
        <v>117</v>
      </c>
    </row>
    <row r="197" spans="1:13" x14ac:dyDescent="0.3">
      <c r="A197">
        <v>1950</v>
      </c>
      <c r="B197">
        <v>1960</v>
      </c>
      <c r="C197">
        <v>18210</v>
      </c>
      <c r="D197">
        <v>13710</v>
      </c>
      <c r="E197">
        <v>5600</v>
      </c>
      <c r="F197">
        <v>2230</v>
      </c>
      <c r="G197" t="s">
        <v>117</v>
      </c>
      <c r="H197" t="s">
        <v>117</v>
      </c>
      <c r="I197" t="s">
        <v>117</v>
      </c>
      <c r="J197" t="s">
        <v>117</v>
      </c>
      <c r="K197" t="s">
        <v>117</v>
      </c>
      <c r="L197" t="s">
        <v>117</v>
      </c>
      <c r="M197" t="s">
        <v>117</v>
      </c>
    </row>
    <row r="198" spans="1:13" x14ac:dyDescent="0.3">
      <c r="A198">
        <v>1960</v>
      </c>
      <c r="B198">
        <v>1970</v>
      </c>
      <c r="C198">
        <v>18420</v>
      </c>
      <c r="D198">
        <v>13920</v>
      </c>
      <c r="E198">
        <v>5800</v>
      </c>
      <c r="F198">
        <v>2430</v>
      </c>
      <c r="G198" t="s">
        <v>117</v>
      </c>
      <c r="H198" t="s">
        <v>117</v>
      </c>
      <c r="I198" t="s">
        <v>117</v>
      </c>
      <c r="J198" t="s">
        <v>117</v>
      </c>
      <c r="K198" t="s">
        <v>117</v>
      </c>
      <c r="L198" t="s">
        <v>117</v>
      </c>
      <c r="M198" t="s">
        <v>117</v>
      </c>
    </row>
    <row r="199" spans="1:13" x14ac:dyDescent="0.3">
      <c r="A199">
        <v>1970</v>
      </c>
      <c r="B199">
        <v>1980</v>
      </c>
      <c r="C199">
        <v>18630</v>
      </c>
      <c r="D199">
        <v>14130</v>
      </c>
      <c r="E199">
        <v>6000</v>
      </c>
      <c r="F199">
        <v>2630</v>
      </c>
      <c r="G199" t="s">
        <v>117</v>
      </c>
      <c r="H199" t="s">
        <v>117</v>
      </c>
      <c r="I199" t="s">
        <v>117</v>
      </c>
      <c r="J199" t="s">
        <v>117</v>
      </c>
      <c r="K199" t="s">
        <v>117</v>
      </c>
      <c r="L199" t="s">
        <v>117</v>
      </c>
      <c r="M199" t="s">
        <v>117</v>
      </c>
    </row>
    <row r="200" spans="1:13" x14ac:dyDescent="0.3">
      <c r="A200">
        <v>1980</v>
      </c>
      <c r="B200">
        <v>1990</v>
      </c>
      <c r="C200">
        <v>18880</v>
      </c>
      <c r="D200">
        <v>14330</v>
      </c>
      <c r="E200">
        <v>6200</v>
      </c>
      <c r="F200">
        <v>2820</v>
      </c>
      <c r="G200" t="s">
        <v>117</v>
      </c>
      <c r="H200" t="s">
        <v>117</v>
      </c>
      <c r="I200" t="s">
        <v>117</v>
      </c>
      <c r="J200" t="s">
        <v>117</v>
      </c>
      <c r="K200" t="s">
        <v>117</v>
      </c>
      <c r="L200" t="s">
        <v>117</v>
      </c>
      <c r="M200" t="s">
        <v>117</v>
      </c>
    </row>
    <row r="201" spans="1:13" x14ac:dyDescent="0.3">
      <c r="A201">
        <v>1990</v>
      </c>
      <c r="B201">
        <v>2000</v>
      </c>
      <c r="C201">
        <v>19200</v>
      </c>
      <c r="D201">
        <v>14540</v>
      </c>
      <c r="E201">
        <v>6400</v>
      </c>
      <c r="F201">
        <v>3020</v>
      </c>
      <c r="G201" t="s">
        <v>117</v>
      </c>
      <c r="H201" t="s">
        <v>117</v>
      </c>
      <c r="I201" t="s">
        <v>117</v>
      </c>
      <c r="J201" t="s">
        <v>117</v>
      </c>
      <c r="K201" t="s">
        <v>117</v>
      </c>
      <c r="L201" t="s">
        <v>117</v>
      </c>
      <c r="M201" t="s">
        <v>117</v>
      </c>
    </row>
    <row r="202" spans="1:13" x14ac:dyDescent="0.3">
      <c r="A202">
        <v>2000</v>
      </c>
      <c r="B202">
        <v>2010</v>
      </c>
      <c r="C202">
        <v>19520</v>
      </c>
      <c r="D202">
        <v>14750</v>
      </c>
      <c r="E202">
        <v>6600</v>
      </c>
      <c r="F202">
        <v>3220</v>
      </c>
      <c r="G202" t="s">
        <v>117</v>
      </c>
      <c r="H202" t="s">
        <v>117</v>
      </c>
      <c r="I202" t="s">
        <v>117</v>
      </c>
      <c r="J202" t="s">
        <v>117</v>
      </c>
      <c r="K202" t="s">
        <v>117</v>
      </c>
      <c r="L202" t="s">
        <v>117</v>
      </c>
      <c r="M202" t="s">
        <v>117</v>
      </c>
    </row>
    <row r="203" spans="1:13" x14ac:dyDescent="0.3">
      <c r="A203">
        <v>2010</v>
      </c>
      <c r="B203">
        <v>2020</v>
      </c>
      <c r="C203">
        <v>19850</v>
      </c>
      <c r="D203">
        <v>14950</v>
      </c>
      <c r="E203">
        <v>6800</v>
      </c>
      <c r="F203">
        <v>3420</v>
      </c>
      <c r="G203" t="s">
        <v>117</v>
      </c>
      <c r="H203" t="s">
        <v>117</v>
      </c>
      <c r="I203" t="s">
        <v>117</v>
      </c>
      <c r="J203" t="s">
        <v>117</v>
      </c>
      <c r="K203" t="s">
        <v>117</v>
      </c>
      <c r="L203" t="s">
        <v>117</v>
      </c>
      <c r="M203" t="s">
        <v>117</v>
      </c>
    </row>
    <row r="204" spans="1:13" x14ac:dyDescent="0.3">
      <c r="A204">
        <v>2020</v>
      </c>
      <c r="B204">
        <v>2030</v>
      </c>
      <c r="C204">
        <v>20170</v>
      </c>
      <c r="D204">
        <v>15160</v>
      </c>
      <c r="E204">
        <v>6990</v>
      </c>
      <c r="F204">
        <v>3620</v>
      </c>
      <c r="G204" t="s">
        <v>117</v>
      </c>
      <c r="H204" t="s">
        <v>117</v>
      </c>
      <c r="I204" t="s">
        <v>117</v>
      </c>
      <c r="J204" t="s">
        <v>117</v>
      </c>
      <c r="K204" t="s">
        <v>117</v>
      </c>
      <c r="L204" t="s">
        <v>117</v>
      </c>
      <c r="M204" t="s">
        <v>117</v>
      </c>
    </row>
    <row r="205" spans="1:13" x14ac:dyDescent="0.3">
      <c r="A205">
        <v>2030</v>
      </c>
      <c r="B205">
        <v>2040</v>
      </c>
      <c r="C205">
        <v>20490</v>
      </c>
      <c r="D205">
        <v>15370</v>
      </c>
      <c r="E205">
        <v>7190</v>
      </c>
      <c r="F205">
        <v>3820</v>
      </c>
      <c r="G205" t="s">
        <v>117</v>
      </c>
      <c r="H205" t="s">
        <v>117</v>
      </c>
      <c r="I205" t="s">
        <v>117</v>
      </c>
      <c r="J205" t="s">
        <v>117</v>
      </c>
      <c r="K205" t="s">
        <v>117</v>
      </c>
      <c r="L205" t="s">
        <v>117</v>
      </c>
      <c r="M205" t="s">
        <v>117</v>
      </c>
    </row>
    <row r="206" spans="1:13" x14ac:dyDescent="0.3">
      <c r="A206">
        <v>2040</v>
      </c>
      <c r="B206">
        <v>2050</v>
      </c>
      <c r="C206">
        <v>20810</v>
      </c>
      <c r="D206">
        <v>15570</v>
      </c>
      <c r="E206">
        <v>7390</v>
      </c>
      <c r="F206">
        <v>4020</v>
      </c>
      <c r="G206" t="s">
        <v>117</v>
      </c>
      <c r="H206" t="s">
        <v>117</v>
      </c>
      <c r="I206" t="s">
        <v>117</v>
      </c>
      <c r="J206" t="s">
        <v>117</v>
      </c>
      <c r="K206" t="s">
        <v>117</v>
      </c>
      <c r="L206" t="s">
        <v>117</v>
      </c>
      <c r="M206" t="s">
        <v>117</v>
      </c>
    </row>
    <row r="207" spans="1:13" x14ac:dyDescent="0.3">
      <c r="A207">
        <v>2050</v>
      </c>
      <c r="B207">
        <v>2060</v>
      </c>
      <c r="C207">
        <v>21130</v>
      </c>
      <c r="D207">
        <v>15780</v>
      </c>
      <c r="E207">
        <v>7590</v>
      </c>
      <c r="F207">
        <v>4210</v>
      </c>
      <c r="G207" t="s">
        <v>117</v>
      </c>
      <c r="H207" t="s">
        <v>117</v>
      </c>
      <c r="I207" t="s">
        <v>117</v>
      </c>
      <c r="J207" t="s">
        <v>117</v>
      </c>
      <c r="K207" t="s">
        <v>117</v>
      </c>
      <c r="L207" t="s">
        <v>117</v>
      </c>
      <c r="M207" t="s">
        <v>117</v>
      </c>
    </row>
    <row r="208" spans="1:13" x14ac:dyDescent="0.3">
      <c r="A208">
        <v>2060</v>
      </c>
      <c r="B208">
        <v>2070</v>
      </c>
      <c r="C208">
        <v>21450</v>
      </c>
      <c r="D208">
        <v>15990</v>
      </c>
      <c r="E208">
        <v>7790</v>
      </c>
      <c r="F208">
        <v>4410</v>
      </c>
      <c r="G208">
        <v>1040</v>
      </c>
      <c r="H208" t="s">
        <v>117</v>
      </c>
      <c r="I208" t="s">
        <v>117</v>
      </c>
      <c r="J208" t="s">
        <v>117</v>
      </c>
      <c r="K208" t="s">
        <v>117</v>
      </c>
      <c r="L208" t="s">
        <v>117</v>
      </c>
      <c r="M208" t="s">
        <v>117</v>
      </c>
    </row>
    <row r="209" spans="1:13" x14ac:dyDescent="0.3">
      <c r="A209">
        <v>2070</v>
      </c>
      <c r="B209">
        <v>2080</v>
      </c>
      <c r="C209">
        <v>21770</v>
      </c>
      <c r="D209">
        <v>16190</v>
      </c>
      <c r="E209">
        <v>7990</v>
      </c>
      <c r="F209">
        <v>4610</v>
      </c>
      <c r="G209">
        <v>1240</v>
      </c>
      <c r="H209" t="s">
        <v>117</v>
      </c>
      <c r="I209" t="s">
        <v>117</v>
      </c>
      <c r="J209" t="s">
        <v>117</v>
      </c>
      <c r="K209" t="s">
        <v>117</v>
      </c>
      <c r="L209" t="s">
        <v>117</v>
      </c>
      <c r="M209" t="s">
        <v>117</v>
      </c>
    </row>
    <row r="210" spans="1:13" x14ac:dyDescent="0.3">
      <c r="A210">
        <v>2080</v>
      </c>
      <c r="B210">
        <v>2090</v>
      </c>
      <c r="C210">
        <v>22090</v>
      </c>
      <c r="D210">
        <v>16400</v>
      </c>
      <c r="E210">
        <v>8180</v>
      </c>
      <c r="F210">
        <v>4810</v>
      </c>
      <c r="G210">
        <v>1430</v>
      </c>
      <c r="H210" t="s">
        <v>117</v>
      </c>
      <c r="I210" t="s">
        <v>117</v>
      </c>
      <c r="J210" t="s">
        <v>117</v>
      </c>
      <c r="K210" t="s">
        <v>117</v>
      </c>
      <c r="L210" t="s">
        <v>117</v>
      </c>
      <c r="M210" t="s">
        <v>117</v>
      </c>
    </row>
    <row r="211" spans="1:13" x14ac:dyDescent="0.3">
      <c r="A211">
        <v>2090</v>
      </c>
      <c r="B211">
        <v>2100</v>
      </c>
      <c r="C211">
        <v>22420</v>
      </c>
      <c r="D211">
        <v>16600</v>
      </c>
      <c r="E211">
        <v>8380</v>
      </c>
      <c r="F211">
        <v>5010</v>
      </c>
      <c r="G211">
        <v>1630</v>
      </c>
      <c r="H211" t="s">
        <v>117</v>
      </c>
      <c r="I211" t="s">
        <v>117</v>
      </c>
      <c r="J211" t="s">
        <v>117</v>
      </c>
      <c r="K211" t="s">
        <v>117</v>
      </c>
      <c r="L211" t="s">
        <v>117</v>
      </c>
      <c r="M211" t="s">
        <v>117</v>
      </c>
    </row>
    <row r="212" spans="1:13" x14ac:dyDescent="0.3">
      <c r="A212">
        <v>2100</v>
      </c>
      <c r="B212">
        <v>2110</v>
      </c>
      <c r="C212">
        <v>22740</v>
      </c>
      <c r="D212">
        <v>16810</v>
      </c>
      <c r="E212">
        <v>8580</v>
      </c>
      <c r="F212">
        <v>5210</v>
      </c>
      <c r="G212">
        <v>1830</v>
      </c>
      <c r="H212" t="s">
        <v>117</v>
      </c>
      <c r="I212" t="s">
        <v>117</v>
      </c>
      <c r="J212" t="s">
        <v>117</v>
      </c>
      <c r="K212" t="s">
        <v>117</v>
      </c>
      <c r="L212" t="s">
        <v>117</v>
      </c>
      <c r="M212" t="s">
        <v>117</v>
      </c>
    </row>
    <row r="213" spans="1:13" x14ac:dyDescent="0.3">
      <c r="A213">
        <v>2110</v>
      </c>
      <c r="B213">
        <v>2120</v>
      </c>
      <c r="C213">
        <v>23060</v>
      </c>
      <c r="D213">
        <v>17020</v>
      </c>
      <c r="E213">
        <v>8780</v>
      </c>
      <c r="F213">
        <v>5400</v>
      </c>
      <c r="G213">
        <v>2030</v>
      </c>
      <c r="H213" t="s">
        <v>117</v>
      </c>
      <c r="I213" t="s">
        <v>117</v>
      </c>
      <c r="J213" t="s">
        <v>117</v>
      </c>
      <c r="K213" t="s">
        <v>117</v>
      </c>
      <c r="L213" t="s">
        <v>117</v>
      </c>
      <c r="M213" t="s">
        <v>117</v>
      </c>
    </row>
    <row r="214" spans="1:13" x14ac:dyDescent="0.3">
      <c r="A214">
        <v>2120</v>
      </c>
      <c r="B214">
        <v>2130</v>
      </c>
      <c r="C214">
        <v>23380</v>
      </c>
      <c r="D214">
        <v>17220</v>
      </c>
      <c r="E214">
        <v>8980</v>
      </c>
      <c r="F214">
        <v>5600</v>
      </c>
      <c r="G214">
        <v>2230</v>
      </c>
      <c r="H214" t="s">
        <v>117</v>
      </c>
      <c r="I214" t="s">
        <v>117</v>
      </c>
      <c r="J214" t="s">
        <v>117</v>
      </c>
      <c r="K214" t="s">
        <v>117</v>
      </c>
      <c r="L214" t="s">
        <v>117</v>
      </c>
      <c r="M214" t="s">
        <v>117</v>
      </c>
    </row>
    <row r="215" spans="1:13" x14ac:dyDescent="0.3">
      <c r="A215">
        <v>2130</v>
      </c>
      <c r="B215">
        <v>2140</v>
      </c>
      <c r="C215">
        <v>23700</v>
      </c>
      <c r="D215">
        <v>17430</v>
      </c>
      <c r="E215">
        <v>9180</v>
      </c>
      <c r="F215">
        <v>5800</v>
      </c>
      <c r="G215">
        <v>2430</v>
      </c>
      <c r="H215" t="s">
        <v>117</v>
      </c>
      <c r="I215" t="s">
        <v>117</v>
      </c>
      <c r="J215" t="s">
        <v>117</v>
      </c>
      <c r="K215" t="s">
        <v>117</v>
      </c>
      <c r="L215" t="s">
        <v>117</v>
      </c>
      <c r="M215" t="s">
        <v>117</v>
      </c>
    </row>
    <row r="216" spans="1:13" x14ac:dyDescent="0.3">
      <c r="A216">
        <v>2140</v>
      </c>
      <c r="B216">
        <v>2150</v>
      </c>
      <c r="C216">
        <v>24020</v>
      </c>
      <c r="D216">
        <v>17640</v>
      </c>
      <c r="E216">
        <v>9380</v>
      </c>
      <c r="F216">
        <v>6000</v>
      </c>
      <c r="G216">
        <v>2630</v>
      </c>
      <c r="H216" t="s">
        <v>117</v>
      </c>
      <c r="I216" t="s">
        <v>117</v>
      </c>
      <c r="J216" t="s">
        <v>117</v>
      </c>
      <c r="K216" t="s">
        <v>117</v>
      </c>
      <c r="L216" t="s">
        <v>117</v>
      </c>
      <c r="M216" t="s">
        <v>117</v>
      </c>
    </row>
    <row r="217" spans="1:13" x14ac:dyDescent="0.3">
      <c r="A217">
        <v>2150</v>
      </c>
      <c r="B217">
        <v>2160</v>
      </c>
      <c r="C217">
        <v>24340</v>
      </c>
      <c r="D217">
        <v>17840</v>
      </c>
      <c r="E217">
        <v>9570</v>
      </c>
      <c r="F217">
        <v>6200</v>
      </c>
      <c r="G217">
        <v>2820</v>
      </c>
      <c r="H217" t="s">
        <v>117</v>
      </c>
      <c r="I217" t="s">
        <v>117</v>
      </c>
      <c r="J217" t="s">
        <v>117</v>
      </c>
      <c r="K217" t="s">
        <v>117</v>
      </c>
      <c r="L217" t="s">
        <v>117</v>
      </c>
      <c r="M217" t="s">
        <v>117</v>
      </c>
    </row>
    <row r="218" spans="1:13" x14ac:dyDescent="0.3">
      <c r="A218">
        <v>2160</v>
      </c>
      <c r="B218">
        <v>2170</v>
      </c>
      <c r="C218">
        <v>24660</v>
      </c>
      <c r="D218">
        <v>18050</v>
      </c>
      <c r="E218">
        <v>9770</v>
      </c>
      <c r="F218">
        <v>6400</v>
      </c>
      <c r="G218">
        <v>3020</v>
      </c>
      <c r="H218" t="s">
        <v>117</v>
      </c>
      <c r="I218" t="s">
        <v>117</v>
      </c>
      <c r="J218" t="s">
        <v>117</v>
      </c>
      <c r="K218" t="s">
        <v>117</v>
      </c>
      <c r="L218" t="s">
        <v>117</v>
      </c>
      <c r="M218" t="s">
        <v>117</v>
      </c>
    </row>
    <row r="219" spans="1:13" x14ac:dyDescent="0.3">
      <c r="A219">
        <v>2170</v>
      </c>
      <c r="B219">
        <v>2180</v>
      </c>
      <c r="C219">
        <v>24990</v>
      </c>
      <c r="D219">
        <v>18260</v>
      </c>
      <c r="E219">
        <v>9970</v>
      </c>
      <c r="F219">
        <v>6600</v>
      </c>
      <c r="G219">
        <v>3220</v>
      </c>
      <c r="H219" t="s">
        <v>117</v>
      </c>
      <c r="I219" t="s">
        <v>117</v>
      </c>
      <c r="J219" t="s">
        <v>117</v>
      </c>
      <c r="K219" t="s">
        <v>117</v>
      </c>
      <c r="L219" t="s">
        <v>117</v>
      </c>
      <c r="M219" t="s">
        <v>117</v>
      </c>
    </row>
    <row r="220" spans="1:13" x14ac:dyDescent="0.3">
      <c r="A220">
        <v>2180</v>
      </c>
      <c r="B220">
        <v>2190</v>
      </c>
      <c r="C220">
        <v>25310</v>
      </c>
      <c r="D220">
        <v>18460</v>
      </c>
      <c r="E220">
        <v>10170</v>
      </c>
      <c r="F220">
        <v>6790</v>
      </c>
      <c r="G220">
        <v>3420</v>
      </c>
      <c r="H220" t="s">
        <v>117</v>
      </c>
      <c r="I220" t="s">
        <v>117</v>
      </c>
      <c r="J220" t="s">
        <v>117</v>
      </c>
      <c r="K220" t="s">
        <v>117</v>
      </c>
      <c r="L220" t="s">
        <v>117</v>
      </c>
      <c r="M220" t="s">
        <v>117</v>
      </c>
    </row>
    <row r="221" spans="1:13" x14ac:dyDescent="0.3">
      <c r="A221">
        <v>2190</v>
      </c>
      <c r="B221">
        <v>2200</v>
      </c>
      <c r="C221">
        <v>25630</v>
      </c>
      <c r="D221">
        <v>18670</v>
      </c>
      <c r="E221">
        <v>10370</v>
      </c>
      <c r="F221">
        <v>6990</v>
      </c>
      <c r="G221">
        <v>3620</v>
      </c>
      <c r="H221" t="s">
        <v>117</v>
      </c>
      <c r="I221" t="s">
        <v>117</v>
      </c>
      <c r="J221" t="s">
        <v>117</v>
      </c>
      <c r="K221" t="s">
        <v>117</v>
      </c>
      <c r="L221" t="s">
        <v>117</v>
      </c>
      <c r="M221" t="s">
        <v>117</v>
      </c>
    </row>
    <row r="222" spans="1:13" x14ac:dyDescent="0.3">
      <c r="A222">
        <v>2200</v>
      </c>
      <c r="B222">
        <v>2210</v>
      </c>
      <c r="C222">
        <v>25950</v>
      </c>
      <c r="D222">
        <v>18950</v>
      </c>
      <c r="E222">
        <v>10570</v>
      </c>
      <c r="F222">
        <v>7190</v>
      </c>
      <c r="G222">
        <v>3820</v>
      </c>
      <c r="H222" t="s">
        <v>117</v>
      </c>
      <c r="I222" t="s">
        <v>117</v>
      </c>
      <c r="J222" t="s">
        <v>117</v>
      </c>
      <c r="K222" t="s">
        <v>117</v>
      </c>
      <c r="L222" t="s">
        <v>117</v>
      </c>
      <c r="M222" t="s">
        <v>117</v>
      </c>
    </row>
    <row r="223" spans="1:13" x14ac:dyDescent="0.3">
      <c r="A223">
        <v>2210</v>
      </c>
      <c r="B223">
        <v>2220</v>
      </c>
      <c r="C223">
        <v>26270</v>
      </c>
      <c r="D223">
        <v>19270</v>
      </c>
      <c r="E223">
        <v>10760</v>
      </c>
      <c r="F223">
        <v>7390</v>
      </c>
      <c r="G223">
        <v>4010</v>
      </c>
      <c r="H223" t="s">
        <v>117</v>
      </c>
      <c r="I223" t="s">
        <v>117</v>
      </c>
      <c r="J223" t="s">
        <v>117</v>
      </c>
      <c r="K223" t="s">
        <v>117</v>
      </c>
      <c r="L223" t="s">
        <v>117</v>
      </c>
      <c r="M223" t="s">
        <v>117</v>
      </c>
    </row>
    <row r="224" spans="1:13" x14ac:dyDescent="0.3">
      <c r="A224">
        <v>2220</v>
      </c>
      <c r="B224">
        <v>2230</v>
      </c>
      <c r="C224">
        <v>26590</v>
      </c>
      <c r="D224">
        <v>19590</v>
      </c>
      <c r="E224">
        <v>10960</v>
      </c>
      <c r="F224">
        <v>7590</v>
      </c>
      <c r="G224">
        <v>4210</v>
      </c>
      <c r="H224" t="s">
        <v>117</v>
      </c>
      <c r="I224" t="s">
        <v>117</v>
      </c>
      <c r="J224" t="s">
        <v>117</v>
      </c>
      <c r="K224" t="s">
        <v>117</v>
      </c>
      <c r="L224" t="s">
        <v>117</v>
      </c>
      <c r="M224" t="s">
        <v>117</v>
      </c>
    </row>
    <row r="225" spans="1:13" x14ac:dyDescent="0.3">
      <c r="A225">
        <v>2230</v>
      </c>
      <c r="B225">
        <v>2240</v>
      </c>
      <c r="C225">
        <v>26910</v>
      </c>
      <c r="D225">
        <v>19910</v>
      </c>
      <c r="E225">
        <v>11160</v>
      </c>
      <c r="F225">
        <v>7790</v>
      </c>
      <c r="G225">
        <v>4410</v>
      </c>
      <c r="H225">
        <v>1040</v>
      </c>
      <c r="I225" t="s">
        <v>117</v>
      </c>
      <c r="J225" t="s">
        <v>117</v>
      </c>
      <c r="K225" t="s">
        <v>117</v>
      </c>
      <c r="L225" t="s">
        <v>117</v>
      </c>
      <c r="M225" t="s">
        <v>117</v>
      </c>
    </row>
    <row r="226" spans="1:13" x14ac:dyDescent="0.3">
      <c r="A226">
        <v>2240</v>
      </c>
      <c r="B226">
        <v>2250</v>
      </c>
      <c r="C226">
        <v>27240</v>
      </c>
      <c r="D226">
        <v>20240</v>
      </c>
      <c r="E226">
        <v>11360</v>
      </c>
      <c r="F226">
        <v>7980</v>
      </c>
      <c r="G226">
        <v>4610</v>
      </c>
      <c r="H226">
        <v>1230</v>
      </c>
      <c r="I226" t="s">
        <v>117</v>
      </c>
      <c r="J226" t="s">
        <v>117</v>
      </c>
      <c r="K226" t="s">
        <v>117</v>
      </c>
      <c r="L226" t="s">
        <v>117</v>
      </c>
      <c r="M226" t="s">
        <v>117</v>
      </c>
    </row>
    <row r="227" spans="1:13" x14ac:dyDescent="0.3">
      <c r="A227">
        <v>2250</v>
      </c>
      <c r="B227">
        <v>2260</v>
      </c>
      <c r="C227">
        <v>27560</v>
      </c>
      <c r="D227">
        <v>20560</v>
      </c>
      <c r="E227">
        <v>11560</v>
      </c>
      <c r="F227">
        <v>8180</v>
      </c>
      <c r="G227">
        <v>4810</v>
      </c>
      <c r="H227">
        <v>1430</v>
      </c>
      <c r="I227" t="s">
        <v>117</v>
      </c>
      <c r="J227" t="s">
        <v>117</v>
      </c>
      <c r="K227" t="s">
        <v>117</v>
      </c>
      <c r="L227" t="s">
        <v>117</v>
      </c>
      <c r="M227" t="s">
        <v>117</v>
      </c>
    </row>
    <row r="228" spans="1:13" x14ac:dyDescent="0.3">
      <c r="A228">
        <v>2260</v>
      </c>
      <c r="B228">
        <v>2270</v>
      </c>
      <c r="C228">
        <v>27880</v>
      </c>
      <c r="D228">
        <v>20880</v>
      </c>
      <c r="E228">
        <v>11760</v>
      </c>
      <c r="F228">
        <v>8380</v>
      </c>
      <c r="G228">
        <v>5010</v>
      </c>
      <c r="H228">
        <v>1630</v>
      </c>
      <c r="I228" t="s">
        <v>117</v>
      </c>
      <c r="J228" t="s">
        <v>117</v>
      </c>
      <c r="K228" t="s">
        <v>117</v>
      </c>
      <c r="L228" t="s">
        <v>117</v>
      </c>
      <c r="M228" t="s">
        <v>117</v>
      </c>
    </row>
    <row r="229" spans="1:13" x14ac:dyDescent="0.3">
      <c r="A229">
        <v>2270</v>
      </c>
      <c r="B229">
        <v>2280</v>
      </c>
      <c r="C229">
        <v>28200</v>
      </c>
      <c r="D229">
        <v>21200</v>
      </c>
      <c r="E229">
        <v>11960</v>
      </c>
      <c r="F229">
        <v>8580</v>
      </c>
      <c r="G229">
        <v>5210</v>
      </c>
      <c r="H229">
        <v>1830</v>
      </c>
      <c r="I229" t="s">
        <v>117</v>
      </c>
      <c r="J229" t="s">
        <v>117</v>
      </c>
      <c r="K229" t="s">
        <v>117</v>
      </c>
      <c r="L229" t="s">
        <v>117</v>
      </c>
      <c r="M229" t="s">
        <v>117</v>
      </c>
    </row>
    <row r="230" spans="1:13" x14ac:dyDescent="0.3">
      <c r="A230">
        <v>2280</v>
      </c>
      <c r="B230">
        <v>2290</v>
      </c>
      <c r="C230">
        <v>28520</v>
      </c>
      <c r="D230">
        <v>21520</v>
      </c>
      <c r="E230">
        <v>12150</v>
      </c>
      <c r="F230">
        <v>8780</v>
      </c>
      <c r="G230">
        <v>5400</v>
      </c>
      <c r="H230">
        <v>2030</v>
      </c>
      <c r="I230" t="s">
        <v>117</v>
      </c>
      <c r="J230" t="s">
        <v>117</v>
      </c>
      <c r="K230" t="s">
        <v>117</v>
      </c>
      <c r="L230" t="s">
        <v>117</v>
      </c>
      <c r="M230" t="s">
        <v>117</v>
      </c>
    </row>
    <row r="231" spans="1:13" x14ac:dyDescent="0.3">
      <c r="A231">
        <v>2290</v>
      </c>
      <c r="B231">
        <v>2300</v>
      </c>
      <c r="C231">
        <v>28840</v>
      </c>
      <c r="D231">
        <v>21840</v>
      </c>
      <c r="E231">
        <v>12350</v>
      </c>
      <c r="F231">
        <v>8980</v>
      </c>
      <c r="G231">
        <v>5600</v>
      </c>
      <c r="H231">
        <v>2230</v>
      </c>
      <c r="I231" t="s">
        <v>117</v>
      </c>
      <c r="J231" t="s">
        <v>117</v>
      </c>
      <c r="K231" t="s">
        <v>117</v>
      </c>
      <c r="L231" t="s">
        <v>117</v>
      </c>
      <c r="M231" t="s">
        <v>117</v>
      </c>
    </row>
    <row r="232" spans="1:13" x14ac:dyDescent="0.3">
      <c r="A232">
        <v>2300</v>
      </c>
      <c r="B232">
        <v>2310</v>
      </c>
      <c r="C232">
        <v>29160</v>
      </c>
      <c r="D232">
        <v>22160</v>
      </c>
      <c r="E232">
        <v>12550</v>
      </c>
      <c r="F232">
        <v>9180</v>
      </c>
      <c r="G232">
        <v>5800</v>
      </c>
      <c r="H232">
        <v>2430</v>
      </c>
      <c r="I232" t="s">
        <v>117</v>
      </c>
      <c r="J232" t="s">
        <v>117</v>
      </c>
      <c r="K232" t="s">
        <v>117</v>
      </c>
      <c r="L232" t="s">
        <v>117</v>
      </c>
      <c r="M232" t="s">
        <v>117</v>
      </c>
    </row>
    <row r="233" spans="1:13" x14ac:dyDescent="0.3">
      <c r="A233">
        <v>2310</v>
      </c>
      <c r="B233">
        <v>2320</v>
      </c>
      <c r="C233">
        <v>29480</v>
      </c>
      <c r="D233">
        <v>22480</v>
      </c>
      <c r="E233">
        <v>12750</v>
      </c>
      <c r="F233">
        <v>9370</v>
      </c>
      <c r="G233">
        <v>6000</v>
      </c>
      <c r="H233">
        <v>2620</v>
      </c>
      <c r="I233" t="s">
        <v>117</v>
      </c>
      <c r="J233" t="s">
        <v>117</v>
      </c>
      <c r="K233" t="s">
        <v>117</v>
      </c>
      <c r="L233" t="s">
        <v>117</v>
      </c>
      <c r="M233" t="s">
        <v>117</v>
      </c>
    </row>
    <row r="234" spans="1:13" x14ac:dyDescent="0.3">
      <c r="A234">
        <v>2320</v>
      </c>
      <c r="B234">
        <v>2330</v>
      </c>
      <c r="C234">
        <v>29810</v>
      </c>
      <c r="D234">
        <v>22810</v>
      </c>
      <c r="E234">
        <v>12950</v>
      </c>
      <c r="F234">
        <v>9570</v>
      </c>
      <c r="G234">
        <v>6200</v>
      </c>
      <c r="H234">
        <v>2820</v>
      </c>
      <c r="I234" t="s">
        <v>117</v>
      </c>
      <c r="J234" t="s">
        <v>117</v>
      </c>
      <c r="K234" t="s">
        <v>117</v>
      </c>
      <c r="L234" t="s">
        <v>117</v>
      </c>
      <c r="M234" t="s">
        <v>117</v>
      </c>
    </row>
    <row r="235" spans="1:13" x14ac:dyDescent="0.3">
      <c r="A235">
        <v>2330</v>
      </c>
      <c r="B235">
        <v>2340</v>
      </c>
      <c r="C235">
        <v>30130</v>
      </c>
      <c r="D235">
        <v>23130</v>
      </c>
      <c r="E235">
        <v>13150</v>
      </c>
      <c r="F235">
        <v>9770</v>
      </c>
      <c r="G235">
        <v>6400</v>
      </c>
      <c r="H235">
        <v>3020</v>
      </c>
      <c r="I235" t="s">
        <v>117</v>
      </c>
      <c r="J235" t="s">
        <v>117</v>
      </c>
      <c r="K235" t="s">
        <v>117</v>
      </c>
      <c r="L235" t="s">
        <v>117</v>
      </c>
      <c r="M235" t="s">
        <v>117</v>
      </c>
    </row>
    <row r="236" spans="1:13" x14ac:dyDescent="0.3">
      <c r="A236">
        <v>2340</v>
      </c>
      <c r="B236">
        <v>2350</v>
      </c>
      <c r="C236">
        <v>30450</v>
      </c>
      <c r="D236">
        <v>23450</v>
      </c>
      <c r="E236">
        <v>13340</v>
      </c>
      <c r="F236">
        <v>9970</v>
      </c>
      <c r="G236">
        <v>6590</v>
      </c>
      <c r="H236">
        <v>3220</v>
      </c>
      <c r="I236" t="s">
        <v>117</v>
      </c>
      <c r="J236" t="s">
        <v>117</v>
      </c>
      <c r="K236" t="s">
        <v>117</v>
      </c>
      <c r="L236" t="s">
        <v>117</v>
      </c>
      <c r="M236" t="s">
        <v>117</v>
      </c>
    </row>
    <row r="237" spans="1:13" x14ac:dyDescent="0.3">
      <c r="A237">
        <v>2350</v>
      </c>
      <c r="B237">
        <v>2360</v>
      </c>
      <c r="C237">
        <v>30770</v>
      </c>
      <c r="D237">
        <v>23770</v>
      </c>
      <c r="E237">
        <v>13540</v>
      </c>
      <c r="F237">
        <v>10170</v>
      </c>
      <c r="G237">
        <v>6790</v>
      </c>
      <c r="H237">
        <v>3420</v>
      </c>
      <c r="I237" t="s">
        <v>117</v>
      </c>
      <c r="J237" t="s">
        <v>117</v>
      </c>
      <c r="K237" t="s">
        <v>117</v>
      </c>
      <c r="L237" t="s">
        <v>117</v>
      </c>
      <c r="M237" t="s">
        <v>117</v>
      </c>
    </row>
    <row r="238" spans="1:13" x14ac:dyDescent="0.3">
      <c r="A238">
        <v>2360</v>
      </c>
      <c r="B238">
        <v>2370</v>
      </c>
      <c r="C238">
        <v>31090</v>
      </c>
      <c r="D238">
        <v>24090</v>
      </c>
      <c r="E238">
        <v>13740</v>
      </c>
      <c r="F238">
        <v>10370</v>
      </c>
      <c r="G238">
        <v>6990</v>
      </c>
      <c r="H238">
        <v>3620</v>
      </c>
      <c r="I238" t="s">
        <v>117</v>
      </c>
      <c r="J238" t="s">
        <v>117</v>
      </c>
      <c r="K238" t="s">
        <v>117</v>
      </c>
      <c r="L238" t="s">
        <v>117</v>
      </c>
      <c r="M238" t="s">
        <v>117</v>
      </c>
    </row>
    <row r="239" spans="1:13" x14ac:dyDescent="0.3">
      <c r="A239">
        <v>2370</v>
      </c>
      <c r="B239">
        <v>2380</v>
      </c>
      <c r="C239">
        <v>31410</v>
      </c>
      <c r="D239">
        <v>24410</v>
      </c>
      <c r="E239">
        <v>13940</v>
      </c>
      <c r="F239">
        <v>10560</v>
      </c>
      <c r="G239">
        <v>7190</v>
      </c>
      <c r="H239">
        <v>3810</v>
      </c>
      <c r="I239" t="s">
        <v>117</v>
      </c>
      <c r="J239" t="s">
        <v>117</v>
      </c>
      <c r="K239" t="s">
        <v>117</v>
      </c>
      <c r="L239" t="s">
        <v>117</v>
      </c>
      <c r="M239" t="s">
        <v>117</v>
      </c>
    </row>
    <row r="240" spans="1:13" x14ac:dyDescent="0.3">
      <c r="A240">
        <v>2380</v>
      </c>
      <c r="B240">
        <v>2390</v>
      </c>
      <c r="C240">
        <v>31970</v>
      </c>
      <c r="D240">
        <v>24730</v>
      </c>
      <c r="E240">
        <v>14140</v>
      </c>
      <c r="F240">
        <v>10760</v>
      </c>
      <c r="G240">
        <v>7390</v>
      </c>
      <c r="H240">
        <v>4010</v>
      </c>
      <c r="I240" t="s">
        <v>117</v>
      </c>
      <c r="J240" t="s">
        <v>117</v>
      </c>
      <c r="K240" t="s">
        <v>117</v>
      </c>
      <c r="L240" t="s">
        <v>117</v>
      </c>
      <c r="M240" t="s">
        <v>117</v>
      </c>
    </row>
    <row r="241" spans="1:13" x14ac:dyDescent="0.3">
      <c r="A241">
        <v>2390</v>
      </c>
      <c r="B241">
        <v>2400</v>
      </c>
      <c r="C241">
        <v>32770</v>
      </c>
      <c r="D241">
        <v>25050</v>
      </c>
      <c r="E241">
        <v>14340</v>
      </c>
      <c r="F241">
        <v>10960</v>
      </c>
      <c r="G241">
        <v>7590</v>
      </c>
      <c r="H241">
        <v>4210</v>
      </c>
      <c r="I241" t="s">
        <v>117</v>
      </c>
      <c r="J241" t="s">
        <v>117</v>
      </c>
      <c r="K241" t="s">
        <v>117</v>
      </c>
      <c r="L241" t="s">
        <v>117</v>
      </c>
      <c r="M241" t="s">
        <v>117</v>
      </c>
    </row>
    <row r="242" spans="1:13" x14ac:dyDescent="0.3">
      <c r="A242">
        <v>2400</v>
      </c>
      <c r="B242">
        <v>2410</v>
      </c>
      <c r="C242">
        <v>33570</v>
      </c>
      <c r="D242">
        <v>25380</v>
      </c>
      <c r="E242">
        <v>14530</v>
      </c>
      <c r="F242">
        <v>11160</v>
      </c>
      <c r="G242">
        <v>7780</v>
      </c>
      <c r="H242">
        <v>4410</v>
      </c>
      <c r="I242">
        <v>1030</v>
      </c>
      <c r="J242" t="s">
        <v>117</v>
      </c>
      <c r="K242" t="s">
        <v>117</v>
      </c>
      <c r="L242" t="s">
        <v>117</v>
      </c>
      <c r="M242" t="s">
        <v>117</v>
      </c>
    </row>
    <row r="243" spans="1:13" x14ac:dyDescent="0.3">
      <c r="A243">
        <v>2410</v>
      </c>
      <c r="B243">
        <v>2420</v>
      </c>
      <c r="C243">
        <v>34380</v>
      </c>
      <c r="D243">
        <v>25700</v>
      </c>
      <c r="E243">
        <v>14730</v>
      </c>
      <c r="F243">
        <v>11360</v>
      </c>
      <c r="G243">
        <v>7980</v>
      </c>
      <c r="H243">
        <v>4610</v>
      </c>
      <c r="I243">
        <v>1230</v>
      </c>
      <c r="J243" t="s">
        <v>117</v>
      </c>
      <c r="K243" t="s">
        <v>117</v>
      </c>
      <c r="L243" t="s">
        <v>117</v>
      </c>
      <c r="M243" t="s">
        <v>117</v>
      </c>
    </row>
    <row r="244" spans="1:13" x14ac:dyDescent="0.3">
      <c r="A244">
        <v>2420</v>
      </c>
      <c r="B244">
        <v>2430</v>
      </c>
      <c r="C244">
        <v>35180</v>
      </c>
      <c r="D244">
        <v>26020</v>
      </c>
      <c r="E244">
        <v>14930</v>
      </c>
      <c r="F244">
        <v>11560</v>
      </c>
      <c r="G244">
        <v>8180</v>
      </c>
      <c r="H244">
        <v>4810</v>
      </c>
      <c r="I244">
        <v>1430</v>
      </c>
      <c r="J244" t="s">
        <v>117</v>
      </c>
      <c r="K244" t="s">
        <v>117</v>
      </c>
      <c r="L244" t="s">
        <v>117</v>
      </c>
      <c r="M244" t="s">
        <v>117</v>
      </c>
    </row>
    <row r="245" spans="1:13" x14ac:dyDescent="0.3">
      <c r="A245">
        <v>2430</v>
      </c>
      <c r="B245">
        <v>2440</v>
      </c>
      <c r="C245">
        <v>35980</v>
      </c>
      <c r="D245">
        <v>26340</v>
      </c>
      <c r="E245">
        <v>15130</v>
      </c>
      <c r="F245">
        <v>11760</v>
      </c>
      <c r="G245">
        <v>8380</v>
      </c>
      <c r="H245">
        <v>5010</v>
      </c>
      <c r="I245">
        <v>1630</v>
      </c>
      <c r="J245" t="s">
        <v>117</v>
      </c>
      <c r="K245" t="s">
        <v>117</v>
      </c>
      <c r="L245" t="s">
        <v>117</v>
      </c>
      <c r="M245" t="s">
        <v>117</v>
      </c>
    </row>
    <row r="246" spans="1:13" x14ac:dyDescent="0.3">
      <c r="A246">
        <v>2440</v>
      </c>
      <c r="B246">
        <v>2450</v>
      </c>
      <c r="C246">
        <v>36790</v>
      </c>
      <c r="D246">
        <v>26660</v>
      </c>
      <c r="E246">
        <v>15330</v>
      </c>
      <c r="F246">
        <v>11950</v>
      </c>
      <c r="G246">
        <v>8580</v>
      </c>
      <c r="H246">
        <v>5200</v>
      </c>
      <c r="I246">
        <v>1830</v>
      </c>
      <c r="J246" t="s">
        <v>117</v>
      </c>
      <c r="K246" t="s">
        <v>117</v>
      </c>
      <c r="L246" t="s">
        <v>117</v>
      </c>
      <c r="M246" t="s">
        <v>117</v>
      </c>
    </row>
    <row r="247" spans="1:13" x14ac:dyDescent="0.3">
      <c r="A247">
        <v>2450</v>
      </c>
      <c r="B247">
        <v>2460</v>
      </c>
      <c r="C247">
        <v>37590</v>
      </c>
      <c r="D247">
        <v>26980</v>
      </c>
      <c r="E247">
        <v>15530</v>
      </c>
      <c r="F247">
        <v>12150</v>
      </c>
      <c r="G247">
        <v>8780</v>
      </c>
      <c r="H247">
        <v>5400</v>
      </c>
      <c r="I247">
        <v>2030</v>
      </c>
      <c r="J247" t="s">
        <v>117</v>
      </c>
      <c r="K247" t="s">
        <v>117</v>
      </c>
      <c r="L247" t="s">
        <v>117</v>
      </c>
      <c r="M247" t="s">
        <v>117</v>
      </c>
    </row>
    <row r="248" spans="1:13" x14ac:dyDescent="0.3">
      <c r="A248">
        <v>2460</v>
      </c>
      <c r="B248">
        <v>2470</v>
      </c>
      <c r="C248">
        <v>38390</v>
      </c>
      <c r="D248">
        <v>27300</v>
      </c>
      <c r="E248">
        <v>15730</v>
      </c>
      <c r="F248">
        <v>12350</v>
      </c>
      <c r="G248">
        <v>8980</v>
      </c>
      <c r="H248">
        <v>5600</v>
      </c>
      <c r="I248">
        <v>2230</v>
      </c>
      <c r="J248" t="s">
        <v>117</v>
      </c>
      <c r="K248" t="s">
        <v>117</v>
      </c>
      <c r="L248" t="s">
        <v>117</v>
      </c>
      <c r="M248" t="s">
        <v>117</v>
      </c>
    </row>
    <row r="249" spans="1:13" x14ac:dyDescent="0.3">
      <c r="A249">
        <v>2470</v>
      </c>
      <c r="B249">
        <v>2480</v>
      </c>
      <c r="C249">
        <v>39200</v>
      </c>
      <c r="D249">
        <v>27630</v>
      </c>
      <c r="E249">
        <v>15920</v>
      </c>
      <c r="F249">
        <v>12550</v>
      </c>
      <c r="G249">
        <v>9170</v>
      </c>
      <c r="H249">
        <v>5800</v>
      </c>
      <c r="I249">
        <v>2420</v>
      </c>
      <c r="J249" t="s">
        <v>117</v>
      </c>
      <c r="K249" t="s">
        <v>117</v>
      </c>
      <c r="L249" t="s">
        <v>117</v>
      </c>
      <c r="M249" t="s">
        <v>117</v>
      </c>
    </row>
    <row r="250" spans="1:13" x14ac:dyDescent="0.3">
      <c r="A250">
        <v>2480</v>
      </c>
      <c r="B250">
        <v>2490</v>
      </c>
      <c r="C250">
        <v>40000</v>
      </c>
      <c r="D250">
        <v>27950</v>
      </c>
      <c r="E250">
        <v>16120</v>
      </c>
      <c r="F250">
        <v>12750</v>
      </c>
      <c r="G250">
        <v>9370</v>
      </c>
      <c r="H250">
        <v>6000</v>
      </c>
      <c r="I250">
        <v>2620</v>
      </c>
      <c r="J250" t="s">
        <v>117</v>
      </c>
      <c r="K250" t="s">
        <v>117</v>
      </c>
      <c r="L250" t="s">
        <v>117</v>
      </c>
      <c r="M250" t="s">
        <v>117</v>
      </c>
    </row>
    <row r="251" spans="1:13" x14ac:dyDescent="0.3">
      <c r="A251">
        <v>2490</v>
      </c>
      <c r="B251">
        <v>2500</v>
      </c>
      <c r="C251">
        <v>40800</v>
      </c>
      <c r="D251">
        <v>28270</v>
      </c>
      <c r="E251">
        <v>16320</v>
      </c>
      <c r="F251">
        <v>12950</v>
      </c>
      <c r="G251">
        <v>9570</v>
      </c>
      <c r="H251">
        <v>6200</v>
      </c>
      <c r="I251">
        <v>2820</v>
      </c>
      <c r="J251" t="s">
        <v>117</v>
      </c>
      <c r="K251" t="s">
        <v>117</v>
      </c>
      <c r="L251" t="s">
        <v>117</v>
      </c>
      <c r="M251" t="s">
        <v>117</v>
      </c>
    </row>
    <row r="252" spans="1:13" x14ac:dyDescent="0.3">
      <c r="A252">
        <v>2500</v>
      </c>
      <c r="B252">
        <v>2510</v>
      </c>
      <c r="C252">
        <v>41630</v>
      </c>
      <c r="D252">
        <v>28600</v>
      </c>
      <c r="E252">
        <v>16530</v>
      </c>
      <c r="F252">
        <v>13150</v>
      </c>
      <c r="G252">
        <v>9780</v>
      </c>
      <c r="H252">
        <v>6400</v>
      </c>
      <c r="I252">
        <v>3030</v>
      </c>
      <c r="J252" t="s">
        <v>117</v>
      </c>
      <c r="K252" t="s">
        <v>117</v>
      </c>
      <c r="L252" t="s">
        <v>117</v>
      </c>
      <c r="M252" t="s">
        <v>117</v>
      </c>
    </row>
    <row r="253" spans="1:13" x14ac:dyDescent="0.3">
      <c r="A253">
        <v>2510</v>
      </c>
      <c r="B253">
        <v>2520</v>
      </c>
      <c r="C253">
        <v>42490</v>
      </c>
      <c r="D253">
        <v>28940</v>
      </c>
      <c r="E253">
        <v>16740</v>
      </c>
      <c r="F253">
        <v>13360</v>
      </c>
      <c r="G253">
        <v>9990</v>
      </c>
      <c r="H253">
        <v>6610</v>
      </c>
      <c r="I253">
        <v>3240</v>
      </c>
      <c r="J253" t="s">
        <v>117</v>
      </c>
      <c r="K253" t="s">
        <v>117</v>
      </c>
      <c r="L253" t="s">
        <v>117</v>
      </c>
      <c r="M253" t="s">
        <v>117</v>
      </c>
    </row>
    <row r="254" spans="1:13" x14ac:dyDescent="0.3">
      <c r="A254">
        <v>2520</v>
      </c>
      <c r="B254">
        <v>2530</v>
      </c>
      <c r="C254">
        <v>43340</v>
      </c>
      <c r="D254">
        <v>29280</v>
      </c>
      <c r="E254">
        <v>16950</v>
      </c>
      <c r="F254">
        <v>13580</v>
      </c>
      <c r="G254">
        <v>10200</v>
      </c>
      <c r="H254">
        <v>6830</v>
      </c>
      <c r="I254">
        <v>3450</v>
      </c>
      <c r="J254" t="s">
        <v>117</v>
      </c>
      <c r="K254" t="s">
        <v>117</v>
      </c>
      <c r="L254" t="s">
        <v>117</v>
      </c>
      <c r="M254" t="s">
        <v>117</v>
      </c>
    </row>
    <row r="255" spans="1:13" x14ac:dyDescent="0.3">
      <c r="A255">
        <v>2530</v>
      </c>
      <c r="B255">
        <v>2540</v>
      </c>
      <c r="C255">
        <v>44200</v>
      </c>
      <c r="D255">
        <v>29630</v>
      </c>
      <c r="E255">
        <v>17160</v>
      </c>
      <c r="F255">
        <v>13790</v>
      </c>
      <c r="G255">
        <v>10410</v>
      </c>
      <c r="H255">
        <v>7040</v>
      </c>
      <c r="I255">
        <v>3660</v>
      </c>
      <c r="J255" t="s">
        <v>117</v>
      </c>
      <c r="K255" t="s">
        <v>117</v>
      </c>
      <c r="L255" t="s">
        <v>117</v>
      </c>
      <c r="M255" t="s">
        <v>117</v>
      </c>
    </row>
    <row r="256" spans="1:13" x14ac:dyDescent="0.3">
      <c r="A256">
        <v>2540</v>
      </c>
      <c r="B256">
        <v>2550</v>
      </c>
      <c r="C256">
        <v>45050</v>
      </c>
      <c r="D256">
        <v>29970</v>
      </c>
      <c r="E256">
        <v>17370</v>
      </c>
      <c r="F256">
        <v>14000</v>
      </c>
      <c r="G256">
        <v>10620</v>
      </c>
      <c r="H256">
        <v>7250</v>
      </c>
      <c r="I256">
        <v>3870</v>
      </c>
      <c r="J256" t="s">
        <v>117</v>
      </c>
      <c r="K256" t="s">
        <v>117</v>
      </c>
      <c r="L256" t="s">
        <v>117</v>
      </c>
      <c r="M256" t="s">
        <v>117</v>
      </c>
    </row>
    <row r="257" spans="1:13" x14ac:dyDescent="0.3">
      <c r="A257">
        <v>2550</v>
      </c>
      <c r="B257">
        <v>2560</v>
      </c>
      <c r="C257">
        <v>45910</v>
      </c>
      <c r="D257">
        <v>30310</v>
      </c>
      <c r="E257">
        <v>17590</v>
      </c>
      <c r="F257">
        <v>14210</v>
      </c>
      <c r="G257">
        <v>10840</v>
      </c>
      <c r="H257">
        <v>7460</v>
      </c>
      <c r="I257">
        <v>4090</v>
      </c>
      <c r="J257" t="s">
        <v>117</v>
      </c>
      <c r="K257" t="s">
        <v>117</v>
      </c>
      <c r="L257" t="s">
        <v>117</v>
      </c>
      <c r="M257" t="s">
        <v>117</v>
      </c>
    </row>
    <row r="258" spans="1:13" x14ac:dyDescent="0.3">
      <c r="A258">
        <v>2560</v>
      </c>
      <c r="B258">
        <v>2570</v>
      </c>
      <c r="C258">
        <v>46770</v>
      </c>
      <c r="D258">
        <v>30650</v>
      </c>
      <c r="E258">
        <v>17800</v>
      </c>
      <c r="F258">
        <v>14420</v>
      </c>
      <c r="G258">
        <v>11050</v>
      </c>
      <c r="H258">
        <v>7670</v>
      </c>
      <c r="I258">
        <v>4300</v>
      </c>
      <c r="J258" t="s">
        <v>117</v>
      </c>
      <c r="K258" t="s">
        <v>117</v>
      </c>
      <c r="L258" t="s">
        <v>117</v>
      </c>
      <c r="M258" t="s">
        <v>117</v>
      </c>
    </row>
    <row r="259" spans="1:13" x14ac:dyDescent="0.3">
      <c r="A259">
        <v>2570</v>
      </c>
      <c r="B259">
        <v>2580</v>
      </c>
      <c r="C259">
        <v>47620</v>
      </c>
      <c r="D259">
        <v>31000</v>
      </c>
      <c r="E259">
        <v>18010</v>
      </c>
      <c r="F259">
        <v>14630</v>
      </c>
      <c r="G259">
        <v>11260</v>
      </c>
      <c r="H259">
        <v>7880</v>
      </c>
      <c r="I259">
        <v>4510</v>
      </c>
      <c r="J259">
        <v>1130</v>
      </c>
      <c r="K259" t="s">
        <v>117</v>
      </c>
      <c r="L259" t="s">
        <v>117</v>
      </c>
      <c r="M259" t="s">
        <v>117</v>
      </c>
    </row>
    <row r="260" spans="1:13" x14ac:dyDescent="0.3">
      <c r="A260">
        <v>2580</v>
      </c>
      <c r="B260">
        <v>2590</v>
      </c>
      <c r="C260">
        <v>48480</v>
      </c>
      <c r="D260">
        <v>31340</v>
      </c>
      <c r="E260">
        <v>18220</v>
      </c>
      <c r="F260">
        <v>14850</v>
      </c>
      <c r="G260">
        <v>11470</v>
      </c>
      <c r="H260">
        <v>8100</v>
      </c>
      <c r="I260">
        <v>4720</v>
      </c>
      <c r="J260">
        <v>1350</v>
      </c>
      <c r="K260" t="s">
        <v>117</v>
      </c>
      <c r="L260" t="s">
        <v>117</v>
      </c>
      <c r="M260" t="s">
        <v>117</v>
      </c>
    </row>
    <row r="261" spans="1:13" x14ac:dyDescent="0.3">
      <c r="A261">
        <v>2590</v>
      </c>
      <c r="B261">
        <v>2600</v>
      </c>
      <c r="C261">
        <v>49330</v>
      </c>
      <c r="D261">
        <v>31830</v>
      </c>
      <c r="E261">
        <v>18430</v>
      </c>
      <c r="F261">
        <v>15060</v>
      </c>
      <c r="G261">
        <v>11680</v>
      </c>
      <c r="H261">
        <v>8310</v>
      </c>
      <c r="I261">
        <v>4930</v>
      </c>
      <c r="J261">
        <v>1560</v>
      </c>
      <c r="K261" t="s">
        <v>117</v>
      </c>
      <c r="L261" t="s">
        <v>117</v>
      </c>
      <c r="M261" t="s">
        <v>117</v>
      </c>
    </row>
    <row r="262" spans="1:13" x14ac:dyDescent="0.3">
      <c r="A262">
        <v>2600</v>
      </c>
      <c r="B262">
        <v>2610</v>
      </c>
      <c r="C262">
        <v>50190</v>
      </c>
      <c r="D262">
        <v>32690</v>
      </c>
      <c r="E262">
        <v>18650</v>
      </c>
      <c r="F262">
        <v>15270</v>
      </c>
      <c r="G262">
        <v>11900</v>
      </c>
      <c r="H262">
        <v>8520</v>
      </c>
      <c r="I262">
        <v>5150</v>
      </c>
      <c r="J262">
        <v>1770</v>
      </c>
      <c r="K262" t="s">
        <v>117</v>
      </c>
      <c r="L262" t="s">
        <v>117</v>
      </c>
      <c r="M262" t="s">
        <v>117</v>
      </c>
    </row>
    <row r="263" spans="1:13" x14ac:dyDescent="0.3">
      <c r="A263">
        <v>2610</v>
      </c>
      <c r="B263">
        <v>2620</v>
      </c>
      <c r="C263">
        <v>51040</v>
      </c>
      <c r="D263">
        <v>33540</v>
      </c>
      <c r="E263">
        <v>18920</v>
      </c>
      <c r="F263">
        <v>15480</v>
      </c>
      <c r="G263">
        <v>12110</v>
      </c>
      <c r="H263">
        <v>8730</v>
      </c>
      <c r="I263">
        <v>5360</v>
      </c>
      <c r="J263">
        <v>1980</v>
      </c>
      <c r="K263" t="s">
        <v>117</v>
      </c>
      <c r="L263" t="s">
        <v>117</v>
      </c>
      <c r="M263" t="s">
        <v>117</v>
      </c>
    </row>
    <row r="264" spans="1:13" x14ac:dyDescent="0.3">
      <c r="A264">
        <v>2620</v>
      </c>
      <c r="B264">
        <v>2630</v>
      </c>
      <c r="C264">
        <v>51900</v>
      </c>
      <c r="D264">
        <v>34400</v>
      </c>
      <c r="E264">
        <v>19250</v>
      </c>
      <c r="F264">
        <v>15690</v>
      </c>
      <c r="G264">
        <v>12320</v>
      </c>
      <c r="H264">
        <v>8940</v>
      </c>
      <c r="I264">
        <v>5570</v>
      </c>
      <c r="J264">
        <v>2190</v>
      </c>
      <c r="K264" t="s">
        <v>117</v>
      </c>
      <c r="L264" t="s">
        <v>117</v>
      </c>
      <c r="M264" t="s">
        <v>117</v>
      </c>
    </row>
    <row r="265" spans="1:13" x14ac:dyDescent="0.3">
      <c r="A265">
        <v>2630</v>
      </c>
      <c r="B265">
        <v>2640</v>
      </c>
      <c r="C265">
        <v>52760</v>
      </c>
      <c r="D265">
        <v>35260</v>
      </c>
      <c r="E265">
        <v>19580</v>
      </c>
      <c r="F265">
        <v>15910</v>
      </c>
      <c r="G265">
        <v>12530</v>
      </c>
      <c r="H265">
        <v>9160</v>
      </c>
      <c r="I265">
        <v>5780</v>
      </c>
      <c r="J265">
        <v>2410</v>
      </c>
      <c r="K265" t="s">
        <v>117</v>
      </c>
      <c r="L265" t="s">
        <v>117</v>
      </c>
      <c r="M265" t="s">
        <v>117</v>
      </c>
    </row>
    <row r="266" spans="1:13" x14ac:dyDescent="0.3">
      <c r="A266">
        <v>2640</v>
      </c>
      <c r="B266">
        <v>2650</v>
      </c>
      <c r="C266">
        <v>53610</v>
      </c>
      <c r="D266">
        <v>36110</v>
      </c>
      <c r="E266">
        <v>19910</v>
      </c>
      <c r="F266">
        <v>16120</v>
      </c>
      <c r="G266">
        <v>12740</v>
      </c>
      <c r="H266">
        <v>9370</v>
      </c>
      <c r="I266">
        <v>5990</v>
      </c>
      <c r="J266">
        <v>2620</v>
      </c>
      <c r="K266" t="s">
        <v>117</v>
      </c>
      <c r="L266" t="s">
        <v>117</v>
      </c>
      <c r="M266" t="s">
        <v>117</v>
      </c>
    </row>
    <row r="267" spans="1:13" x14ac:dyDescent="0.3">
      <c r="A267">
        <v>2650</v>
      </c>
      <c r="B267">
        <v>2660</v>
      </c>
      <c r="C267">
        <v>54470</v>
      </c>
      <c r="D267">
        <v>36970</v>
      </c>
      <c r="E267">
        <v>20240</v>
      </c>
      <c r="F267">
        <v>16330</v>
      </c>
      <c r="G267">
        <v>12960</v>
      </c>
      <c r="H267">
        <v>9580</v>
      </c>
      <c r="I267">
        <v>6210</v>
      </c>
      <c r="J267">
        <v>2830</v>
      </c>
      <c r="K267" t="s">
        <v>117</v>
      </c>
      <c r="L267" t="s">
        <v>117</v>
      </c>
      <c r="M267" t="s">
        <v>117</v>
      </c>
    </row>
    <row r="268" spans="1:13" x14ac:dyDescent="0.3">
      <c r="A268">
        <v>2660</v>
      </c>
      <c r="B268">
        <v>2670</v>
      </c>
      <c r="C268">
        <v>55320</v>
      </c>
      <c r="D268">
        <v>37820</v>
      </c>
      <c r="E268">
        <v>20570</v>
      </c>
      <c r="F268">
        <v>16540</v>
      </c>
      <c r="G268">
        <v>13170</v>
      </c>
      <c r="H268">
        <v>9790</v>
      </c>
      <c r="I268">
        <v>6420</v>
      </c>
      <c r="J268">
        <v>3040</v>
      </c>
      <c r="K268" t="s">
        <v>117</v>
      </c>
      <c r="L268" t="s">
        <v>117</v>
      </c>
      <c r="M268" t="s">
        <v>117</v>
      </c>
    </row>
    <row r="269" spans="1:13" x14ac:dyDescent="0.3">
      <c r="A269">
        <v>2670</v>
      </c>
      <c r="B269">
        <v>2680</v>
      </c>
      <c r="C269">
        <v>56180</v>
      </c>
      <c r="D269">
        <v>38680</v>
      </c>
      <c r="E269">
        <v>20900</v>
      </c>
      <c r="F269">
        <v>16750</v>
      </c>
      <c r="G269">
        <v>13380</v>
      </c>
      <c r="H269">
        <v>10000</v>
      </c>
      <c r="I269">
        <v>6630</v>
      </c>
      <c r="J269">
        <v>3250</v>
      </c>
      <c r="K269" t="s">
        <v>117</v>
      </c>
      <c r="L269" t="s">
        <v>117</v>
      </c>
      <c r="M269" t="s">
        <v>117</v>
      </c>
    </row>
    <row r="270" spans="1:13" x14ac:dyDescent="0.3">
      <c r="A270">
        <v>2680</v>
      </c>
      <c r="B270">
        <v>2690</v>
      </c>
      <c r="C270">
        <v>57040</v>
      </c>
      <c r="D270">
        <v>39540</v>
      </c>
      <c r="E270">
        <v>21230</v>
      </c>
      <c r="F270">
        <v>16970</v>
      </c>
      <c r="G270">
        <v>13590</v>
      </c>
      <c r="H270">
        <v>10220</v>
      </c>
      <c r="I270">
        <v>6840</v>
      </c>
      <c r="J270">
        <v>3470</v>
      </c>
      <c r="K270" t="s">
        <v>117</v>
      </c>
      <c r="L270" t="s">
        <v>117</v>
      </c>
      <c r="M270" t="s">
        <v>117</v>
      </c>
    </row>
    <row r="271" spans="1:13" x14ac:dyDescent="0.3">
      <c r="A271">
        <v>2690</v>
      </c>
      <c r="B271">
        <v>2700</v>
      </c>
      <c r="C271">
        <v>57890</v>
      </c>
      <c r="D271">
        <v>40390</v>
      </c>
      <c r="E271">
        <v>21560</v>
      </c>
      <c r="F271">
        <v>17180</v>
      </c>
      <c r="G271">
        <v>13800</v>
      </c>
      <c r="H271">
        <v>10430</v>
      </c>
      <c r="I271">
        <v>7050</v>
      </c>
      <c r="J271">
        <v>3680</v>
      </c>
      <c r="K271" t="s">
        <v>117</v>
      </c>
      <c r="L271" t="s">
        <v>117</v>
      </c>
      <c r="M271" t="s">
        <v>117</v>
      </c>
    </row>
    <row r="272" spans="1:13" x14ac:dyDescent="0.3">
      <c r="A272">
        <v>2700</v>
      </c>
      <c r="B272">
        <v>2710</v>
      </c>
      <c r="C272">
        <v>58750</v>
      </c>
      <c r="D272">
        <v>41250</v>
      </c>
      <c r="E272">
        <v>21890</v>
      </c>
      <c r="F272">
        <v>17390</v>
      </c>
      <c r="G272">
        <v>14020</v>
      </c>
      <c r="H272">
        <v>10640</v>
      </c>
      <c r="I272">
        <v>7270</v>
      </c>
      <c r="J272">
        <v>3890</v>
      </c>
      <c r="K272" t="s">
        <v>117</v>
      </c>
      <c r="L272" t="s">
        <v>117</v>
      </c>
      <c r="M272" t="s">
        <v>117</v>
      </c>
    </row>
    <row r="273" spans="1:13" x14ac:dyDescent="0.3">
      <c r="A273">
        <v>2710</v>
      </c>
      <c r="B273">
        <v>2720</v>
      </c>
      <c r="C273">
        <v>59600</v>
      </c>
      <c r="D273">
        <v>42100</v>
      </c>
      <c r="E273">
        <v>22220</v>
      </c>
      <c r="F273">
        <v>17600</v>
      </c>
      <c r="G273">
        <v>14230</v>
      </c>
      <c r="H273">
        <v>10850</v>
      </c>
      <c r="I273">
        <v>7480</v>
      </c>
      <c r="J273">
        <v>4100</v>
      </c>
      <c r="K273" t="s">
        <v>117</v>
      </c>
      <c r="L273" t="s">
        <v>117</v>
      </c>
      <c r="M273" t="s">
        <v>117</v>
      </c>
    </row>
    <row r="274" spans="1:13" x14ac:dyDescent="0.3">
      <c r="A274">
        <v>2720</v>
      </c>
      <c r="B274">
        <v>2730</v>
      </c>
      <c r="C274">
        <v>60460</v>
      </c>
      <c r="D274">
        <v>42960</v>
      </c>
      <c r="E274">
        <v>22550</v>
      </c>
      <c r="F274">
        <v>17810</v>
      </c>
      <c r="G274">
        <v>14440</v>
      </c>
      <c r="H274">
        <v>11060</v>
      </c>
      <c r="I274">
        <v>7690</v>
      </c>
      <c r="J274">
        <v>4310</v>
      </c>
      <c r="K274" t="s">
        <v>117</v>
      </c>
      <c r="L274" t="s">
        <v>117</v>
      </c>
      <c r="M274" t="s">
        <v>117</v>
      </c>
    </row>
    <row r="275" spans="1:13" x14ac:dyDescent="0.3">
      <c r="A275">
        <v>2730</v>
      </c>
      <c r="B275">
        <v>2740</v>
      </c>
      <c r="C275">
        <v>61310</v>
      </c>
      <c r="D275">
        <v>43810</v>
      </c>
      <c r="E275">
        <v>22880</v>
      </c>
      <c r="F275">
        <v>18030</v>
      </c>
      <c r="G275">
        <v>14650</v>
      </c>
      <c r="H275">
        <v>11280</v>
      </c>
      <c r="I275">
        <v>7900</v>
      </c>
      <c r="J275">
        <v>4530</v>
      </c>
      <c r="K275">
        <v>1150</v>
      </c>
      <c r="L275" t="s">
        <v>117</v>
      </c>
      <c r="M275" t="s">
        <v>117</v>
      </c>
    </row>
    <row r="276" spans="1:13" x14ac:dyDescent="0.3">
      <c r="A276">
        <v>2740</v>
      </c>
      <c r="B276">
        <v>2750</v>
      </c>
      <c r="C276">
        <v>62170</v>
      </c>
      <c r="D276">
        <v>44670</v>
      </c>
      <c r="E276">
        <v>23210</v>
      </c>
      <c r="F276">
        <v>18240</v>
      </c>
      <c r="G276">
        <v>14860</v>
      </c>
      <c r="H276">
        <v>11490</v>
      </c>
      <c r="I276">
        <v>8110</v>
      </c>
      <c r="J276">
        <v>4740</v>
      </c>
      <c r="K276">
        <v>1360</v>
      </c>
      <c r="L276" t="s">
        <v>117</v>
      </c>
      <c r="M276" t="s">
        <v>117</v>
      </c>
    </row>
    <row r="277" spans="1:13" x14ac:dyDescent="0.3">
      <c r="A277">
        <v>2750</v>
      </c>
      <c r="B277">
        <v>2760</v>
      </c>
      <c r="C277">
        <v>63030</v>
      </c>
      <c r="D277">
        <v>45530</v>
      </c>
      <c r="E277">
        <v>23540</v>
      </c>
      <c r="F277">
        <v>18450</v>
      </c>
      <c r="G277">
        <v>15070</v>
      </c>
      <c r="H277">
        <v>11700</v>
      </c>
      <c r="I277">
        <v>8320</v>
      </c>
      <c r="J277">
        <v>4950</v>
      </c>
      <c r="K277">
        <v>1570</v>
      </c>
      <c r="L277" t="s">
        <v>117</v>
      </c>
      <c r="M277" t="s">
        <v>117</v>
      </c>
    </row>
    <row r="278" spans="1:13" x14ac:dyDescent="0.3">
      <c r="A278">
        <v>2760</v>
      </c>
      <c r="B278">
        <v>2770</v>
      </c>
      <c r="C278">
        <v>63880</v>
      </c>
      <c r="D278">
        <v>46380</v>
      </c>
      <c r="E278">
        <v>23870</v>
      </c>
      <c r="F278">
        <v>18660</v>
      </c>
      <c r="G278">
        <v>15290</v>
      </c>
      <c r="H278">
        <v>11910</v>
      </c>
      <c r="I278">
        <v>8540</v>
      </c>
      <c r="J278">
        <v>5160</v>
      </c>
      <c r="K278">
        <v>1790</v>
      </c>
      <c r="L278" t="s">
        <v>117</v>
      </c>
      <c r="M278" t="s">
        <v>117</v>
      </c>
    </row>
    <row r="279" spans="1:13" x14ac:dyDescent="0.3">
      <c r="A279">
        <v>2770</v>
      </c>
      <c r="B279">
        <v>2780</v>
      </c>
      <c r="C279">
        <v>64740</v>
      </c>
      <c r="D279">
        <v>47240</v>
      </c>
      <c r="E279">
        <v>24200</v>
      </c>
      <c r="F279">
        <v>18950</v>
      </c>
      <c r="G279">
        <v>15500</v>
      </c>
      <c r="H279">
        <v>12120</v>
      </c>
      <c r="I279">
        <v>8750</v>
      </c>
      <c r="J279">
        <v>5370</v>
      </c>
      <c r="K279">
        <v>2000</v>
      </c>
      <c r="L279" t="s">
        <v>117</v>
      </c>
      <c r="M279" t="s">
        <v>117</v>
      </c>
    </row>
    <row r="280" spans="1:13" x14ac:dyDescent="0.3">
      <c r="A280">
        <v>2780</v>
      </c>
      <c r="B280">
        <v>2790</v>
      </c>
      <c r="C280">
        <v>65590</v>
      </c>
      <c r="D280">
        <v>48090</v>
      </c>
      <c r="E280">
        <v>24520</v>
      </c>
      <c r="F280">
        <v>19270</v>
      </c>
      <c r="G280">
        <v>15710</v>
      </c>
      <c r="H280">
        <v>12340</v>
      </c>
      <c r="I280">
        <v>8960</v>
      </c>
      <c r="J280">
        <v>5590</v>
      </c>
      <c r="K280">
        <v>2210</v>
      </c>
      <c r="L280" t="s">
        <v>117</v>
      </c>
      <c r="M280" t="s">
        <v>117</v>
      </c>
    </row>
    <row r="281" spans="1:13" x14ac:dyDescent="0.3">
      <c r="A281">
        <v>2790</v>
      </c>
      <c r="B281">
        <v>2800</v>
      </c>
      <c r="C281">
        <v>66450</v>
      </c>
      <c r="D281">
        <v>48950</v>
      </c>
      <c r="E281">
        <v>24850</v>
      </c>
      <c r="F281">
        <v>19600</v>
      </c>
      <c r="G281">
        <v>15920</v>
      </c>
      <c r="H281">
        <v>12550</v>
      </c>
      <c r="I281">
        <v>9170</v>
      </c>
      <c r="J281">
        <v>5800</v>
      </c>
      <c r="K281">
        <v>2420</v>
      </c>
      <c r="L281" t="s">
        <v>117</v>
      </c>
      <c r="M281" t="s">
        <v>117</v>
      </c>
    </row>
    <row r="282" spans="1:13" x14ac:dyDescent="0.3">
      <c r="A282">
        <v>2800</v>
      </c>
      <c r="B282">
        <v>2810</v>
      </c>
      <c r="C282">
        <v>67300</v>
      </c>
      <c r="D282">
        <v>49800</v>
      </c>
      <c r="E282">
        <v>25180</v>
      </c>
      <c r="F282">
        <v>19930</v>
      </c>
      <c r="G282">
        <v>16130</v>
      </c>
      <c r="H282">
        <v>12760</v>
      </c>
      <c r="I282">
        <v>9380</v>
      </c>
      <c r="J282">
        <v>6010</v>
      </c>
      <c r="K282">
        <v>2630</v>
      </c>
      <c r="L282" t="s">
        <v>117</v>
      </c>
      <c r="M282" t="s">
        <v>117</v>
      </c>
    </row>
    <row r="283" spans="1:13" x14ac:dyDescent="0.3">
      <c r="A283">
        <v>2810</v>
      </c>
      <c r="B283">
        <v>2820</v>
      </c>
      <c r="C283">
        <v>68160</v>
      </c>
      <c r="D283">
        <v>50660</v>
      </c>
      <c r="E283">
        <v>25510</v>
      </c>
      <c r="F283">
        <v>20260</v>
      </c>
      <c r="G283">
        <v>16350</v>
      </c>
      <c r="H283">
        <v>12970</v>
      </c>
      <c r="I283">
        <v>9600</v>
      </c>
      <c r="J283">
        <v>6220</v>
      </c>
      <c r="K283">
        <v>2850</v>
      </c>
      <c r="L283" t="s">
        <v>117</v>
      </c>
      <c r="M283" t="s">
        <v>117</v>
      </c>
    </row>
    <row r="284" spans="1:13" x14ac:dyDescent="0.3">
      <c r="A284">
        <v>2820</v>
      </c>
      <c r="B284">
        <v>2830</v>
      </c>
      <c r="C284">
        <v>69020</v>
      </c>
      <c r="D284">
        <v>51520</v>
      </c>
      <c r="E284">
        <v>25840</v>
      </c>
      <c r="F284">
        <v>20590</v>
      </c>
      <c r="G284">
        <v>16560</v>
      </c>
      <c r="H284">
        <v>13180</v>
      </c>
      <c r="I284">
        <v>9810</v>
      </c>
      <c r="J284">
        <v>6430</v>
      </c>
      <c r="K284">
        <v>3060</v>
      </c>
      <c r="L284" t="s">
        <v>117</v>
      </c>
      <c r="M284" t="s">
        <v>117</v>
      </c>
    </row>
    <row r="285" spans="1:13" x14ac:dyDescent="0.3">
      <c r="A285">
        <v>2830</v>
      </c>
      <c r="B285">
        <v>2840</v>
      </c>
      <c r="C285">
        <v>69870</v>
      </c>
      <c r="D285">
        <v>52370</v>
      </c>
      <c r="E285">
        <v>26170</v>
      </c>
      <c r="F285">
        <v>20920</v>
      </c>
      <c r="G285">
        <v>16770</v>
      </c>
      <c r="H285">
        <v>13400</v>
      </c>
      <c r="I285">
        <v>10020</v>
      </c>
      <c r="J285">
        <v>6650</v>
      </c>
      <c r="K285">
        <v>3270</v>
      </c>
      <c r="L285" t="s">
        <v>117</v>
      </c>
      <c r="M285" t="s">
        <v>117</v>
      </c>
    </row>
    <row r="286" spans="1:13" x14ac:dyDescent="0.3">
      <c r="A286">
        <v>2840</v>
      </c>
      <c r="B286">
        <v>2850</v>
      </c>
      <c r="C286">
        <v>70730</v>
      </c>
      <c r="D286">
        <v>53230</v>
      </c>
      <c r="E286">
        <v>26500</v>
      </c>
      <c r="F286">
        <v>21250</v>
      </c>
      <c r="G286">
        <v>16980</v>
      </c>
      <c r="H286">
        <v>13610</v>
      </c>
      <c r="I286">
        <v>10230</v>
      </c>
      <c r="J286">
        <v>6860</v>
      </c>
      <c r="K286">
        <v>3480</v>
      </c>
      <c r="L286" t="s">
        <v>117</v>
      </c>
      <c r="M286" t="s">
        <v>117</v>
      </c>
    </row>
    <row r="287" spans="1:13" x14ac:dyDescent="0.3">
      <c r="A287">
        <v>2850</v>
      </c>
      <c r="B287">
        <v>2860</v>
      </c>
      <c r="C287">
        <v>71580</v>
      </c>
      <c r="D287">
        <v>54080</v>
      </c>
      <c r="E287">
        <v>26830</v>
      </c>
      <c r="F287">
        <v>21580</v>
      </c>
      <c r="G287">
        <v>17190</v>
      </c>
      <c r="H287">
        <v>13820</v>
      </c>
      <c r="I287">
        <v>10440</v>
      </c>
      <c r="J287">
        <v>7070</v>
      </c>
      <c r="K287">
        <v>3690</v>
      </c>
      <c r="L287" t="s">
        <v>117</v>
      </c>
      <c r="M287" t="s">
        <v>117</v>
      </c>
    </row>
    <row r="288" spans="1:13" x14ac:dyDescent="0.3">
      <c r="A288">
        <v>2860</v>
      </c>
      <c r="B288">
        <v>2870</v>
      </c>
      <c r="C288">
        <v>72440</v>
      </c>
      <c r="D288">
        <v>54940</v>
      </c>
      <c r="E288">
        <v>27160</v>
      </c>
      <c r="F288">
        <v>21910</v>
      </c>
      <c r="G288">
        <v>17410</v>
      </c>
      <c r="H288">
        <v>14030</v>
      </c>
      <c r="I288">
        <v>10660</v>
      </c>
      <c r="J288">
        <v>7280</v>
      </c>
      <c r="K288">
        <v>3910</v>
      </c>
      <c r="L288" t="s">
        <v>117</v>
      </c>
      <c r="M288" t="s">
        <v>117</v>
      </c>
    </row>
    <row r="289" spans="1:13" x14ac:dyDescent="0.3">
      <c r="A289">
        <v>2870</v>
      </c>
      <c r="B289">
        <v>2880</v>
      </c>
      <c r="C289">
        <v>73290</v>
      </c>
      <c r="D289">
        <v>55790</v>
      </c>
      <c r="E289">
        <v>27490</v>
      </c>
      <c r="F289">
        <v>22240</v>
      </c>
      <c r="G289">
        <v>17620</v>
      </c>
      <c r="H289">
        <v>14240</v>
      </c>
      <c r="I289">
        <v>10870</v>
      </c>
      <c r="J289">
        <v>7490</v>
      </c>
      <c r="K289">
        <v>4120</v>
      </c>
      <c r="L289" t="s">
        <v>117</v>
      </c>
      <c r="M289" t="s">
        <v>117</v>
      </c>
    </row>
    <row r="290" spans="1:13" x14ac:dyDescent="0.3">
      <c r="A290">
        <v>2880</v>
      </c>
      <c r="B290">
        <v>2890</v>
      </c>
      <c r="C290">
        <v>74150</v>
      </c>
      <c r="D290">
        <v>56650</v>
      </c>
      <c r="E290">
        <v>27820</v>
      </c>
      <c r="F290">
        <v>22570</v>
      </c>
      <c r="G290">
        <v>17830</v>
      </c>
      <c r="H290">
        <v>14460</v>
      </c>
      <c r="I290">
        <v>11080</v>
      </c>
      <c r="J290">
        <v>7710</v>
      </c>
      <c r="K290">
        <v>4330</v>
      </c>
      <c r="L290" t="s">
        <v>117</v>
      </c>
      <c r="M290" t="s">
        <v>117</v>
      </c>
    </row>
    <row r="291" spans="1:13" x14ac:dyDescent="0.3">
      <c r="A291">
        <v>2890</v>
      </c>
      <c r="B291">
        <v>2900</v>
      </c>
      <c r="C291">
        <v>75010</v>
      </c>
      <c r="D291">
        <v>57510</v>
      </c>
      <c r="E291">
        <v>28150</v>
      </c>
      <c r="F291">
        <v>22900</v>
      </c>
      <c r="G291">
        <v>18040</v>
      </c>
      <c r="H291">
        <v>14670</v>
      </c>
      <c r="I291">
        <v>11290</v>
      </c>
      <c r="J291">
        <v>7920</v>
      </c>
      <c r="K291">
        <v>4540</v>
      </c>
      <c r="L291">
        <v>1170</v>
      </c>
      <c r="M291" t="s">
        <v>117</v>
      </c>
    </row>
    <row r="292" spans="1:13" x14ac:dyDescent="0.3">
      <c r="A292">
        <v>2900</v>
      </c>
      <c r="B292">
        <v>2910</v>
      </c>
      <c r="C292">
        <v>75860</v>
      </c>
      <c r="D292">
        <v>58360</v>
      </c>
      <c r="E292">
        <v>28480</v>
      </c>
      <c r="F292">
        <v>23230</v>
      </c>
      <c r="G292">
        <v>18250</v>
      </c>
      <c r="H292">
        <v>14880</v>
      </c>
      <c r="I292">
        <v>11500</v>
      </c>
      <c r="J292">
        <v>8130</v>
      </c>
      <c r="K292">
        <v>4750</v>
      </c>
      <c r="L292">
        <v>1380</v>
      </c>
      <c r="M292" t="s">
        <v>117</v>
      </c>
    </row>
    <row r="293" spans="1:13" x14ac:dyDescent="0.3">
      <c r="A293">
        <v>2910</v>
      </c>
      <c r="B293">
        <v>2920</v>
      </c>
      <c r="C293">
        <v>76720</v>
      </c>
      <c r="D293">
        <v>59220</v>
      </c>
      <c r="E293">
        <v>28810</v>
      </c>
      <c r="F293">
        <v>23560</v>
      </c>
      <c r="G293">
        <v>18470</v>
      </c>
      <c r="H293">
        <v>15090</v>
      </c>
      <c r="I293">
        <v>11720</v>
      </c>
      <c r="J293">
        <v>8340</v>
      </c>
      <c r="K293">
        <v>4970</v>
      </c>
      <c r="L293">
        <v>1590</v>
      </c>
      <c r="M293" t="s">
        <v>117</v>
      </c>
    </row>
    <row r="294" spans="1:13" x14ac:dyDescent="0.3">
      <c r="A294">
        <v>2920</v>
      </c>
      <c r="B294">
        <v>2930</v>
      </c>
      <c r="C294">
        <v>77570</v>
      </c>
      <c r="D294">
        <v>60070</v>
      </c>
      <c r="E294">
        <v>29140</v>
      </c>
      <c r="F294">
        <v>23890</v>
      </c>
      <c r="G294">
        <v>18680</v>
      </c>
      <c r="H294">
        <v>15300</v>
      </c>
      <c r="I294">
        <v>11930</v>
      </c>
      <c r="J294">
        <v>8550</v>
      </c>
      <c r="K294">
        <v>5180</v>
      </c>
      <c r="L294">
        <v>1800</v>
      </c>
      <c r="M294" t="s">
        <v>117</v>
      </c>
    </row>
    <row r="295" spans="1:13" x14ac:dyDescent="0.3">
      <c r="A295">
        <v>2930</v>
      </c>
      <c r="B295">
        <v>2940</v>
      </c>
      <c r="C295">
        <v>78430</v>
      </c>
      <c r="D295">
        <v>60930</v>
      </c>
      <c r="E295">
        <v>29470</v>
      </c>
      <c r="F295">
        <v>24220</v>
      </c>
      <c r="G295">
        <v>18970</v>
      </c>
      <c r="H295">
        <v>15510</v>
      </c>
      <c r="I295">
        <v>12140</v>
      </c>
      <c r="J295">
        <v>8760</v>
      </c>
      <c r="K295">
        <v>5390</v>
      </c>
      <c r="L295">
        <v>2010</v>
      </c>
      <c r="M295" t="s">
        <v>117</v>
      </c>
    </row>
    <row r="296" spans="1:13" x14ac:dyDescent="0.3">
      <c r="A296">
        <v>2940</v>
      </c>
      <c r="B296">
        <v>2950</v>
      </c>
      <c r="C296">
        <v>79280</v>
      </c>
      <c r="D296">
        <v>61780</v>
      </c>
      <c r="E296">
        <v>29800</v>
      </c>
      <c r="F296">
        <v>24550</v>
      </c>
      <c r="G296">
        <v>19300</v>
      </c>
      <c r="H296">
        <v>15730</v>
      </c>
      <c r="I296">
        <v>12350</v>
      </c>
      <c r="J296">
        <v>8980</v>
      </c>
      <c r="K296">
        <v>5600</v>
      </c>
      <c r="L296">
        <v>2230</v>
      </c>
      <c r="M296" t="s">
        <v>117</v>
      </c>
    </row>
    <row r="297" spans="1:13" x14ac:dyDescent="0.3">
      <c r="A297">
        <v>2950</v>
      </c>
      <c r="B297">
        <v>2960</v>
      </c>
      <c r="C297">
        <v>80140</v>
      </c>
      <c r="D297">
        <v>62640</v>
      </c>
      <c r="E297">
        <v>30130</v>
      </c>
      <c r="F297">
        <v>24880</v>
      </c>
      <c r="G297">
        <v>19630</v>
      </c>
      <c r="H297">
        <v>15940</v>
      </c>
      <c r="I297">
        <v>12560</v>
      </c>
      <c r="J297">
        <v>9190</v>
      </c>
      <c r="K297">
        <v>5810</v>
      </c>
      <c r="L297">
        <v>2440</v>
      </c>
      <c r="M297" t="s">
        <v>117</v>
      </c>
    </row>
    <row r="298" spans="1:13" x14ac:dyDescent="0.3">
      <c r="A298">
        <v>2960</v>
      </c>
      <c r="B298">
        <v>2970</v>
      </c>
      <c r="C298">
        <v>81000</v>
      </c>
      <c r="D298">
        <v>63500</v>
      </c>
      <c r="E298">
        <v>30460</v>
      </c>
      <c r="F298">
        <v>25210</v>
      </c>
      <c r="G298">
        <v>19960</v>
      </c>
      <c r="H298">
        <v>16150</v>
      </c>
      <c r="I298">
        <v>12780</v>
      </c>
      <c r="J298">
        <v>9400</v>
      </c>
      <c r="K298">
        <v>6030</v>
      </c>
      <c r="L298">
        <v>2650</v>
      </c>
      <c r="M298" t="s">
        <v>117</v>
      </c>
    </row>
    <row r="299" spans="1:13" x14ac:dyDescent="0.3">
      <c r="A299">
        <v>2970</v>
      </c>
      <c r="B299">
        <v>2980</v>
      </c>
      <c r="C299">
        <v>81850</v>
      </c>
      <c r="D299">
        <v>64350</v>
      </c>
      <c r="E299">
        <v>30790</v>
      </c>
      <c r="F299">
        <v>25540</v>
      </c>
      <c r="G299">
        <v>20290</v>
      </c>
      <c r="H299">
        <v>16360</v>
      </c>
      <c r="I299">
        <v>12990</v>
      </c>
      <c r="J299">
        <v>9610</v>
      </c>
      <c r="K299">
        <v>6240</v>
      </c>
      <c r="L299">
        <v>2860</v>
      </c>
      <c r="M299" t="s">
        <v>117</v>
      </c>
    </row>
    <row r="300" spans="1:13" x14ac:dyDescent="0.3">
      <c r="A300">
        <v>2980</v>
      </c>
      <c r="B300">
        <v>2990</v>
      </c>
      <c r="C300">
        <v>82710</v>
      </c>
      <c r="D300">
        <v>65210</v>
      </c>
      <c r="E300">
        <v>31120</v>
      </c>
      <c r="F300">
        <v>25870</v>
      </c>
      <c r="G300">
        <v>20620</v>
      </c>
      <c r="H300">
        <v>16570</v>
      </c>
      <c r="I300">
        <v>13200</v>
      </c>
      <c r="J300">
        <v>9820</v>
      </c>
      <c r="K300">
        <v>6450</v>
      </c>
      <c r="L300">
        <v>3070</v>
      </c>
      <c r="M300" t="s">
        <v>117</v>
      </c>
    </row>
    <row r="301" spans="1:13" x14ac:dyDescent="0.3">
      <c r="A301">
        <v>2990</v>
      </c>
      <c r="B301">
        <v>3000</v>
      </c>
      <c r="C301">
        <v>83560</v>
      </c>
      <c r="D301">
        <v>66060</v>
      </c>
      <c r="E301">
        <v>31450</v>
      </c>
      <c r="F301">
        <v>26200</v>
      </c>
      <c r="G301">
        <v>20950</v>
      </c>
      <c r="H301">
        <v>16790</v>
      </c>
      <c r="I301">
        <v>13410</v>
      </c>
      <c r="J301">
        <v>10040</v>
      </c>
      <c r="K301">
        <v>6660</v>
      </c>
      <c r="L301">
        <v>3290</v>
      </c>
      <c r="M301" t="s">
        <v>117</v>
      </c>
    </row>
    <row r="302" spans="1:13" x14ac:dyDescent="0.3">
      <c r="A302">
        <v>3000</v>
      </c>
      <c r="B302">
        <v>3020</v>
      </c>
      <c r="C302">
        <v>84850</v>
      </c>
      <c r="D302">
        <v>67350</v>
      </c>
      <c r="E302">
        <v>32490</v>
      </c>
      <c r="F302">
        <v>26690</v>
      </c>
      <c r="G302">
        <v>21440</v>
      </c>
      <c r="H302">
        <v>17100</v>
      </c>
      <c r="I302">
        <v>13730</v>
      </c>
      <c r="J302">
        <v>10350</v>
      </c>
      <c r="K302">
        <v>6980</v>
      </c>
      <c r="L302">
        <v>3600</v>
      </c>
      <c r="M302" t="s">
        <v>117</v>
      </c>
    </row>
    <row r="303" spans="1:13" x14ac:dyDescent="0.3">
      <c r="A303">
        <v>3020</v>
      </c>
      <c r="B303">
        <v>3040</v>
      </c>
      <c r="C303">
        <v>86560</v>
      </c>
      <c r="D303">
        <v>69060</v>
      </c>
      <c r="E303">
        <v>34140</v>
      </c>
      <c r="F303">
        <v>27350</v>
      </c>
      <c r="G303">
        <v>22100</v>
      </c>
      <c r="H303">
        <v>17530</v>
      </c>
      <c r="I303">
        <v>14150</v>
      </c>
      <c r="J303">
        <v>10780</v>
      </c>
      <c r="K303">
        <v>7400</v>
      </c>
      <c r="L303">
        <v>4030</v>
      </c>
      <c r="M303" t="s">
        <v>117</v>
      </c>
    </row>
    <row r="304" spans="1:13" x14ac:dyDescent="0.3">
      <c r="A304">
        <v>3040</v>
      </c>
      <c r="B304">
        <v>3060</v>
      </c>
      <c r="C304">
        <v>88270</v>
      </c>
      <c r="D304">
        <v>70770</v>
      </c>
      <c r="E304">
        <v>35790</v>
      </c>
      <c r="F304">
        <v>28010</v>
      </c>
      <c r="G304">
        <v>22760</v>
      </c>
      <c r="H304">
        <v>17950</v>
      </c>
      <c r="I304">
        <v>14580</v>
      </c>
      <c r="J304">
        <v>11200</v>
      </c>
      <c r="K304">
        <v>7830</v>
      </c>
      <c r="L304">
        <v>4450</v>
      </c>
      <c r="M304">
        <v>1080</v>
      </c>
    </row>
    <row r="305" spans="1:13" x14ac:dyDescent="0.3">
      <c r="A305">
        <v>3060</v>
      </c>
      <c r="B305">
        <v>3080</v>
      </c>
      <c r="C305">
        <v>89980</v>
      </c>
      <c r="D305">
        <v>72480</v>
      </c>
      <c r="E305">
        <v>37440</v>
      </c>
      <c r="F305">
        <v>28670</v>
      </c>
      <c r="G305">
        <v>23420</v>
      </c>
      <c r="H305">
        <v>18380</v>
      </c>
      <c r="I305">
        <v>15000</v>
      </c>
      <c r="J305">
        <v>11630</v>
      </c>
      <c r="K305">
        <v>8250</v>
      </c>
      <c r="L305">
        <v>4880</v>
      </c>
      <c r="M305">
        <v>1500</v>
      </c>
    </row>
    <row r="306" spans="1:13" x14ac:dyDescent="0.3">
      <c r="A306">
        <v>3080</v>
      </c>
      <c r="B306">
        <v>3100</v>
      </c>
      <c r="C306">
        <v>91690</v>
      </c>
      <c r="D306">
        <v>74190</v>
      </c>
      <c r="E306">
        <v>39080</v>
      </c>
      <c r="F306">
        <v>29330</v>
      </c>
      <c r="G306">
        <v>24080</v>
      </c>
      <c r="H306">
        <v>18830</v>
      </c>
      <c r="I306">
        <v>15430</v>
      </c>
      <c r="J306">
        <v>12050</v>
      </c>
      <c r="K306">
        <v>8680</v>
      </c>
      <c r="L306">
        <v>5300</v>
      </c>
      <c r="M306">
        <v>1930</v>
      </c>
    </row>
    <row r="307" spans="1:13" x14ac:dyDescent="0.3">
      <c r="A307">
        <v>3100</v>
      </c>
      <c r="B307">
        <v>3120</v>
      </c>
      <c r="C307">
        <v>93400</v>
      </c>
      <c r="D307">
        <v>75900</v>
      </c>
      <c r="E307">
        <v>40730</v>
      </c>
      <c r="F307">
        <v>29990</v>
      </c>
      <c r="G307">
        <v>24740</v>
      </c>
      <c r="H307">
        <v>19490</v>
      </c>
      <c r="I307">
        <v>15850</v>
      </c>
      <c r="J307">
        <v>12470</v>
      </c>
      <c r="K307">
        <v>9100</v>
      </c>
      <c r="L307">
        <v>5720</v>
      </c>
      <c r="M307">
        <v>2350</v>
      </c>
    </row>
    <row r="308" spans="1:13" x14ac:dyDescent="0.3">
      <c r="A308">
        <v>3120</v>
      </c>
      <c r="B308">
        <v>3140</v>
      </c>
      <c r="C308">
        <v>95760</v>
      </c>
      <c r="D308">
        <v>77620</v>
      </c>
      <c r="E308">
        <v>42380</v>
      </c>
      <c r="F308">
        <v>30650</v>
      </c>
      <c r="G308">
        <v>25400</v>
      </c>
      <c r="H308">
        <v>20150</v>
      </c>
      <c r="I308">
        <v>16270</v>
      </c>
      <c r="J308">
        <v>12900</v>
      </c>
      <c r="K308">
        <v>9520</v>
      </c>
      <c r="L308">
        <v>6150</v>
      </c>
      <c r="M308">
        <v>2770</v>
      </c>
    </row>
    <row r="309" spans="1:13" x14ac:dyDescent="0.3">
      <c r="A309">
        <v>3140</v>
      </c>
      <c r="B309">
        <v>3160</v>
      </c>
      <c r="C309">
        <v>98210</v>
      </c>
      <c r="D309">
        <v>79330</v>
      </c>
      <c r="E309">
        <v>44030</v>
      </c>
      <c r="F309">
        <v>31310</v>
      </c>
      <c r="G309">
        <v>26060</v>
      </c>
      <c r="H309">
        <v>20810</v>
      </c>
      <c r="I309">
        <v>16700</v>
      </c>
      <c r="J309">
        <v>13320</v>
      </c>
      <c r="K309">
        <v>9950</v>
      </c>
      <c r="L309">
        <v>6570</v>
      </c>
      <c r="M309">
        <v>3200</v>
      </c>
    </row>
    <row r="310" spans="1:13" x14ac:dyDescent="0.3">
      <c r="A310">
        <v>3160</v>
      </c>
      <c r="B310">
        <v>3180</v>
      </c>
      <c r="C310">
        <v>100650</v>
      </c>
      <c r="D310">
        <v>81040</v>
      </c>
      <c r="E310">
        <v>45680</v>
      </c>
      <c r="F310">
        <v>32550</v>
      </c>
      <c r="G310">
        <v>26720</v>
      </c>
      <c r="H310">
        <v>21470</v>
      </c>
      <c r="I310">
        <v>17120</v>
      </c>
      <c r="J310">
        <v>13750</v>
      </c>
      <c r="K310">
        <v>10370</v>
      </c>
      <c r="L310">
        <v>7000</v>
      </c>
      <c r="M310">
        <v>3620</v>
      </c>
    </row>
    <row r="311" spans="1:13" x14ac:dyDescent="0.3">
      <c r="A311">
        <v>3180</v>
      </c>
      <c r="B311">
        <v>3200</v>
      </c>
      <c r="C311">
        <v>103100</v>
      </c>
      <c r="D311">
        <v>82750</v>
      </c>
      <c r="E311">
        <v>47330</v>
      </c>
      <c r="F311">
        <v>34200</v>
      </c>
      <c r="G311">
        <v>27380</v>
      </c>
      <c r="H311">
        <v>22130</v>
      </c>
      <c r="I311">
        <v>17540</v>
      </c>
      <c r="J311">
        <v>14170</v>
      </c>
      <c r="K311">
        <v>10790</v>
      </c>
      <c r="L311">
        <v>7420</v>
      </c>
      <c r="M311">
        <v>4040</v>
      </c>
    </row>
    <row r="312" spans="1:13" x14ac:dyDescent="0.3">
      <c r="A312">
        <v>3200</v>
      </c>
      <c r="B312">
        <v>3220</v>
      </c>
      <c r="C312">
        <v>105540</v>
      </c>
      <c r="D312">
        <v>84460</v>
      </c>
      <c r="E312">
        <v>48980</v>
      </c>
      <c r="F312">
        <v>35850</v>
      </c>
      <c r="G312">
        <v>28040</v>
      </c>
      <c r="H312">
        <v>22790</v>
      </c>
      <c r="I312">
        <v>17970</v>
      </c>
      <c r="J312">
        <v>14590</v>
      </c>
      <c r="K312">
        <v>11220</v>
      </c>
      <c r="L312">
        <v>7840</v>
      </c>
      <c r="M312">
        <v>4470</v>
      </c>
    </row>
    <row r="313" spans="1:13" x14ac:dyDescent="0.3">
      <c r="A313">
        <v>3220</v>
      </c>
      <c r="B313">
        <v>3240</v>
      </c>
      <c r="C313">
        <v>107990</v>
      </c>
      <c r="D313">
        <v>86170</v>
      </c>
      <c r="E313">
        <v>50620</v>
      </c>
      <c r="F313">
        <v>37500</v>
      </c>
      <c r="G313">
        <v>28700</v>
      </c>
      <c r="H313">
        <v>23450</v>
      </c>
      <c r="I313">
        <v>18390</v>
      </c>
      <c r="J313">
        <v>15020</v>
      </c>
      <c r="K313">
        <v>11640</v>
      </c>
      <c r="L313">
        <v>8270</v>
      </c>
      <c r="M313">
        <v>4890</v>
      </c>
    </row>
    <row r="314" spans="1:13" x14ac:dyDescent="0.3">
      <c r="A314">
        <v>3240</v>
      </c>
      <c r="B314">
        <v>3260</v>
      </c>
      <c r="C314">
        <v>110430</v>
      </c>
      <c r="D314">
        <v>87880</v>
      </c>
      <c r="E314">
        <v>52270</v>
      </c>
      <c r="F314">
        <v>39150</v>
      </c>
      <c r="G314">
        <v>29360</v>
      </c>
      <c r="H314">
        <v>24110</v>
      </c>
      <c r="I314">
        <v>18860</v>
      </c>
      <c r="J314">
        <v>15440</v>
      </c>
      <c r="K314">
        <v>12070</v>
      </c>
      <c r="L314">
        <v>8690</v>
      </c>
      <c r="M314">
        <v>5320</v>
      </c>
    </row>
    <row r="315" spans="1:13" x14ac:dyDescent="0.3">
      <c r="A315">
        <v>3260</v>
      </c>
      <c r="B315">
        <v>3280</v>
      </c>
      <c r="C315">
        <v>112880</v>
      </c>
      <c r="D315">
        <v>89600</v>
      </c>
      <c r="E315">
        <v>53920</v>
      </c>
      <c r="F315">
        <v>40800</v>
      </c>
      <c r="G315">
        <v>30020</v>
      </c>
      <c r="H315">
        <v>24770</v>
      </c>
      <c r="I315">
        <v>19520</v>
      </c>
      <c r="J315">
        <v>15870</v>
      </c>
      <c r="K315">
        <v>12490</v>
      </c>
      <c r="L315">
        <v>9120</v>
      </c>
      <c r="M315">
        <v>5740</v>
      </c>
    </row>
    <row r="316" spans="1:13" x14ac:dyDescent="0.3">
      <c r="A316">
        <v>3280</v>
      </c>
      <c r="B316">
        <v>3300</v>
      </c>
      <c r="C316">
        <v>115320</v>
      </c>
      <c r="D316">
        <v>91310</v>
      </c>
      <c r="E316">
        <v>55570</v>
      </c>
      <c r="F316">
        <v>42440</v>
      </c>
      <c r="G316">
        <v>30670</v>
      </c>
      <c r="H316">
        <v>25420</v>
      </c>
      <c r="I316">
        <v>20170</v>
      </c>
      <c r="J316">
        <v>16290</v>
      </c>
      <c r="K316">
        <v>12910</v>
      </c>
      <c r="L316">
        <v>9540</v>
      </c>
      <c r="M316">
        <v>6160</v>
      </c>
    </row>
    <row r="317" spans="1:13" x14ac:dyDescent="0.3">
      <c r="A317">
        <v>3300</v>
      </c>
      <c r="B317">
        <v>3320</v>
      </c>
      <c r="C317">
        <v>117770</v>
      </c>
      <c r="D317">
        <v>93020</v>
      </c>
      <c r="E317">
        <v>57220</v>
      </c>
      <c r="F317">
        <v>44090</v>
      </c>
      <c r="G317">
        <v>31330</v>
      </c>
      <c r="H317">
        <v>26080</v>
      </c>
      <c r="I317">
        <v>20830</v>
      </c>
      <c r="J317">
        <v>16710</v>
      </c>
      <c r="K317">
        <v>13340</v>
      </c>
      <c r="L317">
        <v>9960</v>
      </c>
      <c r="M317">
        <v>6590</v>
      </c>
    </row>
    <row r="318" spans="1:13" x14ac:dyDescent="0.3">
      <c r="A318">
        <v>3320</v>
      </c>
      <c r="B318">
        <v>3340</v>
      </c>
      <c r="C318">
        <v>120210</v>
      </c>
      <c r="D318">
        <v>95210</v>
      </c>
      <c r="E318">
        <v>58870</v>
      </c>
      <c r="F318">
        <v>45740</v>
      </c>
      <c r="G318">
        <v>32620</v>
      </c>
      <c r="H318">
        <v>26740</v>
      </c>
      <c r="I318">
        <v>21490</v>
      </c>
      <c r="J318">
        <v>17140</v>
      </c>
      <c r="K318">
        <v>13760</v>
      </c>
      <c r="L318">
        <v>10390</v>
      </c>
      <c r="M318">
        <v>7010</v>
      </c>
    </row>
    <row r="319" spans="1:13" x14ac:dyDescent="0.3">
      <c r="A319">
        <v>3340</v>
      </c>
      <c r="B319">
        <v>3360</v>
      </c>
      <c r="C319">
        <v>122660</v>
      </c>
      <c r="D319">
        <v>97660</v>
      </c>
      <c r="E319">
        <v>60440</v>
      </c>
      <c r="F319">
        <v>47320</v>
      </c>
      <c r="G319">
        <v>34190</v>
      </c>
      <c r="H319">
        <v>27370</v>
      </c>
      <c r="I319">
        <v>22120</v>
      </c>
      <c r="J319">
        <v>17540</v>
      </c>
      <c r="K319">
        <v>14170</v>
      </c>
      <c r="L319">
        <v>10790</v>
      </c>
      <c r="M319">
        <v>7420</v>
      </c>
    </row>
    <row r="320" spans="1:13" x14ac:dyDescent="0.3">
      <c r="A320">
        <v>3360</v>
      </c>
      <c r="B320">
        <v>3380</v>
      </c>
      <c r="C320">
        <v>125100</v>
      </c>
      <c r="D320">
        <v>100100</v>
      </c>
      <c r="E320">
        <v>62010</v>
      </c>
      <c r="F320">
        <v>48880</v>
      </c>
      <c r="G320">
        <v>35760</v>
      </c>
      <c r="H320">
        <v>28000</v>
      </c>
      <c r="I320">
        <v>22750</v>
      </c>
      <c r="J320">
        <v>17950</v>
      </c>
      <c r="K320">
        <v>14570</v>
      </c>
      <c r="L320">
        <v>11200</v>
      </c>
      <c r="M320">
        <v>7820</v>
      </c>
    </row>
    <row r="321" spans="1:13" x14ac:dyDescent="0.3">
      <c r="A321">
        <v>3380</v>
      </c>
      <c r="B321">
        <v>3400</v>
      </c>
      <c r="C321">
        <v>127550</v>
      </c>
      <c r="D321">
        <v>102550</v>
      </c>
      <c r="E321">
        <v>63570</v>
      </c>
      <c r="F321">
        <v>50450</v>
      </c>
      <c r="G321">
        <v>37320</v>
      </c>
      <c r="H321">
        <v>28630</v>
      </c>
      <c r="I321">
        <v>23380</v>
      </c>
      <c r="J321">
        <v>18350</v>
      </c>
      <c r="K321">
        <v>14970</v>
      </c>
      <c r="L321">
        <v>11600</v>
      </c>
      <c r="M321">
        <v>8220</v>
      </c>
    </row>
    <row r="322" spans="1:13" x14ac:dyDescent="0.3">
      <c r="A322">
        <v>3400</v>
      </c>
      <c r="B322">
        <v>3420</v>
      </c>
      <c r="C322">
        <v>129990</v>
      </c>
      <c r="D322">
        <v>104990</v>
      </c>
      <c r="E322">
        <v>65140</v>
      </c>
      <c r="F322">
        <v>52010</v>
      </c>
      <c r="G322">
        <v>38890</v>
      </c>
      <c r="H322">
        <v>29250</v>
      </c>
      <c r="I322">
        <v>24000</v>
      </c>
      <c r="J322">
        <v>18750</v>
      </c>
      <c r="K322">
        <v>15370</v>
      </c>
      <c r="L322">
        <v>12000</v>
      </c>
      <c r="M322">
        <v>8620</v>
      </c>
    </row>
    <row r="323" spans="1:13" x14ac:dyDescent="0.3">
      <c r="A323">
        <v>3420</v>
      </c>
      <c r="B323">
        <v>3440</v>
      </c>
      <c r="C323">
        <v>132440</v>
      </c>
      <c r="D323">
        <v>107440</v>
      </c>
      <c r="E323">
        <v>66700</v>
      </c>
      <c r="F323">
        <v>53580</v>
      </c>
      <c r="G323">
        <v>40450</v>
      </c>
      <c r="H323">
        <v>29880</v>
      </c>
      <c r="I323">
        <v>24630</v>
      </c>
      <c r="J323">
        <v>19380</v>
      </c>
      <c r="K323">
        <v>15780</v>
      </c>
      <c r="L323">
        <v>12400</v>
      </c>
      <c r="M323">
        <v>9030</v>
      </c>
    </row>
    <row r="324" spans="1:13" x14ac:dyDescent="0.3">
      <c r="A324">
        <v>3440</v>
      </c>
      <c r="B324">
        <v>3460</v>
      </c>
      <c r="C324">
        <v>134880</v>
      </c>
      <c r="D324">
        <v>109880</v>
      </c>
      <c r="E324">
        <v>68270</v>
      </c>
      <c r="F324">
        <v>55140</v>
      </c>
      <c r="G324">
        <v>42020</v>
      </c>
      <c r="H324">
        <v>30500</v>
      </c>
      <c r="I324">
        <v>25250</v>
      </c>
      <c r="J324">
        <v>20000</v>
      </c>
      <c r="K324">
        <v>16180</v>
      </c>
      <c r="L324">
        <v>12800</v>
      </c>
      <c r="M324">
        <v>9430</v>
      </c>
    </row>
    <row r="325" spans="1:13" x14ac:dyDescent="0.3">
      <c r="A325">
        <v>3460</v>
      </c>
      <c r="B325">
        <v>3480</v>
      </c>
      <c r="C325">
        <v>137330</v>
      </c>
      <c r="D325">
        <v>112330</v>
      </c>
      <c r="E325">
        <v>69830</v>
      </c>
      <c r="F325">
        <v>56710</v>
      </c>
      <c r="G325">
        <v>43580</v>
      </c>
      <c r="H325">
        <v>31130</v>
      </c>
      <c r="I325">
        <v>25880</v>
      </c>
      <c r="J325">
        <v>20630</v>
      </c>
      <c r="K325">
        <v>16580</v>
      </c>
      <c r="L325">
        <v>13210</v>
      </c>
      <c r="M325">
        <v>9830</v>
      </c>
    </row>
    <row r="326" spans="1:13" x14ac:dyDescent="0.3">
      <c r="A326">
        <v>3480</v>
      </c>
      <c r="B326">
        <v>3500</v>
      </c>
      <c r="C326">
        <v>139770</v>
      </c>
      <c r="D326">
        <v>114770</v>
      </c>
      <c r="E326">
        <v>71400</v>
      </c>
      <c r="F326">
        <v>58270</v>
      </c>
      <c r="G326">
        <v>45150</v>
      </c>
      <c r="H326">
        <v>32020</v>
      </c>
      <c r="I326">
        <v>26510</v>
      </c>
      <c r="J326">
        <v>21260</v>
      </c>
      <c r="K326">
        <v>16980</v>
      </c>
      <c r="L326">
        <v>13610</v>
      </c>
      <c r="M326">
        <v>10230</v>
      </c>
    </row>
    <row r="327" spans="1:13" x14ac:dyDescent="0.3">
      <c r="A327">
        <v>3500</v>
      </c>
      <c r="B327">
        <v>3520</v>
      </c>
      <c r="C327">
        <v>142220</v>
      </c>
      <c r="D327">
        <v>117220</v>
      </c>
      <c r="E327">
        <v>72960</v>
      </c>
      <c r="F327">
        <v>59840</v>
      </c>
      <c r="G327">
        <v>46710</v>
      </c>
      <c r="H327">
        <v>33590</v>
      </c>
      <c r="I327">
        <v>27130</v>
      </c>
      <c r="J327">
        <v>21880</v>
      </c>
      <c r="K327">
        <v>17390</v>
      </c>
      <c r="L327">
        <v>14010</v>
      </c>
      <c r="M327">
        <v>10640</v>
      </c>
    </row>
    <row r="328" spans="1:13" x14ac:dyDescent="0.3">
      <c r="A328">
        <v>3520</v>
      </c>
      <c r="B328">
        <v>3540</v>
      </c>
      <c r="C328">
        <v>144660</v>
      </c>
      <c r="D328">
        <v>119660</v>
      </c>
      <c r="E328">
        <v>74530</v>
      </c>
      <c r="F328">
        <v>61400</v>
      </c>
      <c r="G328">
        <v>48280</v>
      </c>
      <c r="H328">
        <v>35150</v>
      </c>
      <c r="I328">
        <v>27760</v>
      </c>
      <c r="J328">
        <v>22510</v>
      </c>
      <c r="K328">
        <v>17790</v>
      </c>
      <c r="L328">
        <v>14410</v>
      </c>
      <c r="M328">
        <v>11040</v>
      </c>
    </row>
    <row r="329" spans="1:13" x14ac:dyDescent="0.3">
      <c r="A329">
        <v>3540</v>
      </c>
      <c r="B329">
        <v>3560</v>
      </c>
      <c r="C329">
        <v>147110</v>
      </c>
      <c r="D329">
        <v>122110</v>
      </c>
      <c r="E329">
        <v>76090</v>
      </c>
      <c r="F329">
        <v>62960</v>
      </c>
      <c r="G329">
        <v>49840</v>
      </c>
      <c r="H329">
        <v>36710</v>
      </c>
      <c r="I329">
        <v>28380</v>
      </c>
      <c r="J329">
        <v>23130</v>
      </c>
      <c r="K329">
        <v>18190</v>
      </c>
      <c r="L329">
        <v>14820</v>
      </c>
      <c r="M329">
        <v>11440</v>
      </c>
    </row>
    <row r="330" spans="1:13" x14ac:dyDescent="0.3">
      <c r="A330">
        <v>3560</v>
      </c>
      <c r="B330">
        <v>3580</v>
      </c>
      <c r="C330">
        <v>149550</v>
      </c>
      <c r="D330">
        <v>124550</v>
      </c>
      <c r="E330">
        <v>77650</v>
      </c>
      <c r="F330">
        <v>64530</v>
      </c>
      <c r="G330">
        <v>51400</v>
      </c>
      <c r="H330">
        <v>38280</v>
      </c>
      <c r="I330">
        <v>29010</v>
      </c>
      <c r="J330">
        <v>23760</v>
      </c>
      <c r="K330">
        <v>18590</v>
      </c>
      <c r="L330">
        <v>15220</v>
      </c>
      <c r="M330">
        <v>11840</v>
      </c>
    </row>
    <row r="331" spans="1:13" x14ac:dyDescent="0.3">
      <c r="A331">
        <v>3580</v>
      </c>
      <c r="B331">
        <v>3600</v>
      </c>
      <c r="C331">
        <v>152000</v>
      </c>
      <c r="D331">
        <v>127000</v>
      </c>
      <c r="E331">
        <v>79220</v>
      </c>
      <c r="F331">
        <v>66090</v>
      </c>
      <c r="G331">
        <v>52970</v>
      </c>
      <c r="H331">
        <v>39840</v>
      </c>
      <c r="I331">
        <v>29630</v>
      </c>
      <c r="J331">
        <v>24380</v>
      </c>
      <c r="K331">
        <v>19130</v>
      </c>
      <c r="L331">
        <v>15620</v>
      </c>
      <c r="M331">
        <v>12250</v>
      </c>
    </row>
    <row r="332" spans="1:13" x14ac:dyDescent="0.3">
      <c r="A332">
        <v>3600</v>
      </c>
      <c r="B332">
        <v>3620</v>
      </c>
      <c r="C332">
        <v>154440</v>
      </c>
      <c r="D332">
        <v>129440</v>
      </c>
      <c r="E332">
        <v>80780</v>
      </c>
      <c r="F332">
        <v>67660</v>
      </c>
      <c r="G332">
        <v>54530</v>
      </c>
      <c r="H332">
        <v>41410</v>
      </c>
      <c r="I332">
        <v>30260</v>
      </c>
      <c r="J332">
        <v>25010</v>
      </c>
      <c r="K332">
        <v>19760</v>
      </c>
      <c r="L332">
        <v>16020</v>
      </c>
      <c r="M332">
        <v>12650</v>
      </c>
    </row>
    <row r="333" spans="1:13" x14ac:dyDescent="0.3">
      <c r="A333">
        <v>3620</v>
      </c>
      <c r="B333">
        <v>3640</v>
      </c>
      <c r="C333">
        <v>156890</v>
      </c>
      <c r="D333">
        <v>131890</v>
      </c>
      <c r="E333">
        <v>82350</v>
      </c>
      <c r="F333">
        <v>69220</v>
      </c>
      <c r="G333">
        <v>56100</v>
      </c>
      <c r="H333">
        <v>42970</v>
      </c>
      <c r="I333">
        <v>30890</v>
      </c>
      <c r="J333">
        <v>25640</v>
      </c>
      <c r="K333">
        <v>20390</v>
      </c>
      <c r="L333">
        <v>16420</v>
      </c>
      <c r="M333">
        <v>13050</v>
      </c>
    </row>
    <row r="334" spans="1:13" x14ac:dyDescent="0.3">
      <c r="A334">
        <v>3640</v>
      </c>
      <c r="B334">
        <v>3660</v>
      </c>
      <c r="C334">
        <v>159330</v>
      </c>
      <c r="D334">
        <v>134330</v>
      </c>
      <c r="E334">
        <v>83910</v>
      </c>
      <c r="F334">
        <v>70790</v>
      </c>
      <c r="G334">
        <v>57660</v>
      </c>
      <c r="H334">
        <v>44540</v>
      </c>
      <c r="I334">
        <v>31510</v>
      </c>
      <c r="J334">
        <v>26260</v>
      </c>
      <c r="K334">
        <v>21010</v>
      </c>
      <c r="L334">
        <v>16830</v>
      </c>
      <c r="M334">
        <v>13450</v>
      </c>
    </row>
    <row r="335" spans="1:13" x14ac:dyDescent="0.3">
      <c r="A335">
        <v>3660</v>
      </c>
      <c r="B335">
        <v>3680</v>
      </c>
      <c r="C335">
        <v>161780</v>
      </c>
      <c r="D335">
        <v>136780</v>
      </c>
      <c r="E335">
        <v>85480</v>
      </c>
      <c r="F335">
        <v>72350</v>
      </c>
      <c r="G335">
        <v>59230</v>
      </c>
      <c r="H335">
        <v>46100</v>
      </c>
      <c r="I335">
        <v>32980</v>
      </c>
      <c r="J335">
        <v>26890</v>
      </c>
      <c r="K335">
        <v>21640</v>
      </c>
      <c r="L335">
        <v>17230</v>
      </c>
      <c r="M335">
        <v>13850</v>
      </c>
    </row>
    <row r="336" spans="1:13" x14ac:dyDescent="0.3">
      <c r="A336">
        <v>3680</v>
      </c>
      <c r="B336">
        <v>3700</v>
      </c>
      <c r="C336">
        <v>164220</v>
      </c>
      <c r="D336">
        <v>139220</v>
      </c>
      <c r="E336">
        <v>87040</v>
      </c>
      <c r="F336">
        <v>73920</v>
      </c>
      <c r="G336">
        <v>60790</v>
      </c>
      <c r="H336">
        <v>47670</v>
      </c>
      <c r="I336">
        <v>34540</v>
      </c>
      <c r="J336">
        <v>27510</v>
      </c>
      <c r="K336">
        <v>22260</v>
      </c>
      <c r="L336">
        <v>17630</v>
      </c>
      <c r="M336">
        <v>14260</v>
      </c>
    </row>
    <row r="337" spans="1:13" x14ac:dyDescent="0.3">
      <c r="A337">
        <v>3700</v>
      </c>
      <c r="B337">
        <v>3720</v>
      </c>
      <c r="C337">
        <v>166670</v>
      </c>
      <c r="D337">
        <v>141670</v>
      </c>
      <c r="E337">
        <v>88610</v>
      </c>
      <c r="F337">
        <v>75480</v>
      </c>
      <c r="G337">
        <v>62360</v>
      </c>
      <c r="H337">
        <v>49230</v>
      </c>
      <c r="I337">
        <v>36110</v>
      </c>
      <c r="J337">
        <v>28140</v>
      </c>
      <c r="K337">
        <v>22890</v>
      </c>
      <c r="L337">
        <v>18030</v>
      </c>
      <c r="M337">
        <v>14660</v>
      </c>
    </row>
    <row r="338" spans="1:13" x14ac:dyDescent="0.3">
      <c r="A338">
        <v>3720</v>
      </c>
      <c r="B338">
        <v>3740</v>
      </c>
      <c r="C338">
        <v>169110</v>
      </c>
      <c r="D338">
        <v>144110</v>
      </c>
      <c r="E338">
        <v>90170</v>
      </c>
      <c r="F338">
        <v>77050</v>
      </c>
      <c r="G338">
        <v>63920</v>
      </c>
      <c r="H338">
        <v>50800</v>
      </c>
      <c r="I338">
        <v>37670</v>
      </c>
      <c r="J338">
        <v>28770</v>
      </c>
      <c r="K338">
        <v>23520</v>
      </c>
      <c r="L338">
        <v>18440</v>
      </c>
      <c r="M338">
        <v>15060</v>
      </c>
    </row>
    <row r="339" spans="1:13" x14ac:dyDescent="0.3">
      <c r="A339">
        <v>3740</v>
      </c>
      <c r="B339">
        <v>3760</v>
      </c>
      <c r="C339">
        <v>171560</v>
      </c>
      <c r="D339">
        <v>146560</v>
      </c>
      <c r="E339">
        <v>91730</v>
      </c>
      <c r="F339">
        <v>78610</v>
      </c>
      <c r="G339">
        <v>65480</v>
      </c>
      <c r="H339">
        <v>52360</v>
      </c>
      <c r="I339">
        <v>39230</v>
      </c>
      <c r="J339">
        <v>29390</v>
      </c>
      <c r="K339">
        <v>24140</v>
      </c>
      <c r="L339">
        <v>18890</v>
      </c>
      <c r="M339">
        <v>15460</v>
      </c>
    </row>
    <row r="340" spans="1:13" x14ac:dyDescent="0.3">
      <c r="A340">
        <v>3760</v>
      </c>
      <c r="B340">
        <v>3780</v>
      </c>
      <c r="C340">
        <v>178920</v>
      </c>
      <c r="D340">
        <v>151090</v>
      </c>
      <c r="E340">
        <v>95250</v>
      </c>
      <c r="F340">
        <v>81630</v>
      </c>
      <c r="G340">
        <v>68510</v>
      </c>
      <c r="H340">
        <v>55380</v>
      </c>
      <c r="I340">
        <v>42260</v>
      </c>
      <c r="J340">
        <v>30600</v>
      </c>
      <c r="K340">
        <v>25350</v>
      </c>
      <c r="L340">
        <v>20100</v>
      </c>
      <c r="M340">
        <v>16240</v>
      </c>
    </row>
    <row r="341" spans="1:13" x14ac:dyDescent="0.3">
      <c r="A341">
        <v>3780</v>
      </c>
      <c r="B341">
        <v>3800</v>
      </c>
      <c r="C341">
        <v>181590</v>
      </c>
      <c r="D341">
        <v>153740</v>
      </c>
      <c r="E341">
        <v>97700</v>
      </c>
      <c r="F341">
        <v>83350</v>
      </c>
      <c r="G341">
        <v>70220</v>
      </c>
      <c r="H341">
        <v>57100</v>
      </c>
      <c r="I341">
        <v>43970</v>
      </c>
      <c r="J341">
        <v>31290</v>
      </c>
      <c r="K341">
        <v>26040</v>
      </c>
      <c r="L341">
        <v>20790</v>
      </c>
      <c r="M341">
        <v>16680</v>
      </c>
    </row>
    <row r="342" spans="1:13" x14ac:dyDescent="0.3">
      <c r="A342">
        <v>3800</v>
      </c>
      <c r="B342">
        <v>3820</v>
      </c>
      <c r="C342">
        <v>184260</v>
      </c>
      <c r="D342">
        <v>156400</v>
      </c>
      <c r="E342">
        <v>100140</v>
      </c>
      <c r="F342">
        <v>85060</v>
      </c>
      <c r="G342">
        <v>71930</v>
      </c>
      <c r="H342">
        <v>58810</v>
      </c>
      <c r="I342">
        <v>45680</v>
      </c>
      <c r="J342">
        <v>32560</v>
      </c>
      <c r="K342">
        <v>26720</v>
      </c>
      <c r="L342">
        <v>21470</v>
      </c>
      <c r="M342">
        <v>17120</v>
      </c>
    </row>
    <row r="343" spans="1:13" x14ac:dyDescent="0.3">
      <c r="A343">
        <v>3820</v>
      </c>
      <c r="B343">
        <v>3840</v>
      </c>
      <c r="C343">
        <v>186930</v>
      </c>
      <c r="D343">
        <v>159050</v>
      </c>
      <c r="E343">
        <v>102590</v>
      </c>
      <c r="F343">
        <v>86770</v>
      </c>
      <c r="G343">
        <v>73640</v>
      </c>
      <c r="H343">
        <v>60520</v>
      </c>
      <c r="I343">
        <v>47390</v>
      </c>
      <c r="J343">
        <v>34270</v>
      </c>
      <c r="K343">
        <v>27400</v>
      </c>
      <c r="L343">
        <v>22150</v>
      </c>
      <c r="M343">
        <v>17560</v>
      </c>
    </row>
    <row r="344" spans="1:13" x14ac:dyDescent="0.3">
      <c r="A344">
        <v>3840</v>
      </c>
      <c r="B344">
        <v>3860</v>
      </c>
      <c r="C344">
        <v>189600</v>
      </c>
      <c r="D344">
        <v>161710</v>
      </c>
      <c r="E344">
        <v>105030</v>
      </c>
      <c r="F344">
        <v>88480</v>
      </c>
      <c r="G344">
        <v>75350</v>
      </c>
      <c r="H344">
        <v>62230</v>
      </c>
      <c r="I344">
        <v>49100</v>
      </c>
      <c r="J344">
        <v>35980</v>
      </c>
      <c r="K344">
        <v>28090</v>
      </c>
      <c r="L344">
        <v>22840</v>
      </c>
      <c r="M344">
        <v>18000</v>
      </c>
    </row>
    <row r="345" spans="1:13" x14ac:dyDescent="0.3">
      <c r="A345">
        <v>3860</v>
      </c>
      <c r="B345">
        <v>3880</v>
      </c>
      <c r="C345">
        <v>192270</v>
      </c>
      <c r="D345">
        <v>164360</v>
      </c>
      <c r="E345">
        <v>107480</v>
      </c>
      <c r="F345">
        <v>90190</v>
      </c>
      <c r="G345">
        <v>77070</v>
      </c>
      <c r="H345">
        <v>63940</v>
      </c>
      <c r="I345">
        <v>50820</v>
      </c>
      <c r="J345">
        <v>37690</v>
      </c>
      <c r="K345">
        <v>28770</v>
      </c>
      <c r="L345">
        <v>23520</v>
      </c>
      <c r="M345">
        <v>18440</v>
      </c>
    </row>
    <row r="346" spans="1:13" x14ac:dyDescent="0.3">
      <c r="A346">
        <v>3880</v>
      </c>
      <c r="B346">
        <v>3900</v>
      </c>
      <c r="C346">
        <v>194940</v>
      </c>
      <c r="D346">
        <v>167020</v>
      </c>
      <c r="E346">
        <v>109920</v>
      </c>
      <c r="F346">
        <v>91900</v>
      </c>
      <c r="G346">
        <v>78780</v>
      </c>
      <c r="H346">
        <v>65650</v>
      </c>
      <c r="I346">
        <v>52530</v>
      </c>
      <c r="J346">
        <v>39400</v>
      </c>
      <c r="K346">
        <v>29460</v>
      </c>
      <c r="L346">
        <v>24210</v>
      </c>
      <c r="M346">
        <v>18960</v>
      </c>
    </row>
    <row r="347" spans="1:13" x14ac:dyDescent="0.3">
      <c r="A347">
        <v>3900</v>
      </c>
      <c r="B347">
        <v>3920</v>
      </c>
      <c r="C347">
        <v>197610</v>
      </c>
      <c r="D347">
        <v>169670</v>
      </c>
      <c r="E347">
        <v>112370</v>
      </c>
      <c r="F347">
        <v>93620</v>
      </c>
      <c r="G347">
        <v>80490</v>
      </c>
      <c r="H347">
        <v>67360</v>
      </c>
      <c r="I347">
        <v>54240</v>
      </c>
      <c r="J347">
        <v>41110</v>
      </c>
      <c r="K347">
        <v>30140</v>
      </c>
      <c r="L347">
        <v>24890</v>
      </c>
      <c r="M347">
        <v>19640</v>
      </c>
    </row>
    <row r="348" spans="1:13" x14ac:dyDescent="0.3">
      <c r="A348">
        <v>3920</v>
      </c>
      <c r="B348">
        <v>3940</v>
      </c>
      <c r="C348">
        <v>200280</v>
      </c>
      <c r="D348">
        <v>172330</v>
      </c>
      <c r="E348">
        <v>114810</v>
      </c>
      <c r="F348">
        <v>96060</v>
      </c>
      <c r="G348">
        <v>82200</v>
      </c>
      <c r="H348">
        <v>69080</v>
      </c>
      <c r="I348">
        <v>55950</v>
      </c>
      <c r="J348">
        <v>42830</v>
      </c>
      <c r="K348">
        <v>30830</v>
      </c>
      <c r="L348">
        <v>25580</v>
      </c>
      <c r="M348">
        <v>20330</v>
      </c>
    </row>
    <row r="349" spans="1:13" x14ac:dyDescent="0.3">
      <c r="A349">
        <v>3940</v>
      </c>
      <c r="B349">
        <v>3960</v>
      </c>
      <c r="C349">
        <v>202950</v>
      </c>
      <c r="D349">
        <v>174980</v>
      </c>
      <c r="E349">
        <v>117260</v>
      </c>
      <c r="F349">
        <v>98510</v>
      </c>
      <c r="G349">
        <v>83910</v>
      </c>
      <c r="H349">
        <v>70790</v>
      </c>
      <c r="I349">
        <v>57660</v>
      </c>
      <c r="J349">
        <v>44540</v>
      </c>
      <c r="K349">
        <v>31510</v>
      </c>
      <c r="L349">
        <v>26260</v>
      </c>
      <c r="M349">
        <v>21010</v>
      </c>
    </row>
    <row r="350" spans="1:13" x14ac:dyDescent="0.3">
      <c r="A350">
        <v>3960</v>
      </c>
      <c r="B350">
        <v>3980</v>
      </c>
      <c r="C350">
        <v>205620</v>
      </c>
      <c r="D350">
        <v>177640</v>
      </c>
      <c r="E350">
        <v>119700</v>
      </c>
      <c r="F350">
        <v>100950</v>
      </c>
      <c r="G350">
        <v>85620</v>
      </c>
      <c r="H350">
        <v>72500</v>
      </c>
      <c r="I350">
        <v>59370</v>
      </c>
      <c r="J350">
        <v>46250</v>
      </c>
      <c r="K350">
        <v>33120</v>
      </c>
      <c r="L350">
        <v>26950</v>
      </c>
      <c r="M350">
        <v>21700</v>
      </c>
    </row>
    <row r="351" spans="1:13" x14ac:dyDescent="0.3">
      <c r="A351">
        <v>3980</v>
      </c>
      <c r="B351">
        <v>4000</v>
      </c>
      <c r="C351">
        <v>208290</v>
      </c>
      <c r="D351">
        <v>180290</v>
      </c>
      <c r="E351">
        <v>122150</v>
      </c>
      <c r="F351">
        <v>103400</v>
      </c>
      <c r="G351">
        <v>87340</v>
      </c>
      <c r="H351">
        <v>74210</v>
      </c>
      <c r="I351">
        <v>61090</v>
      </c>
      <c r="J351">
        <v>47960</v>
      </c>
      <c r="K351">
        <v>34840</v>
      </c>
      <c r="L351">
        <v>27630</v>
      </c>
      <c r="M351">
        <v>22380</v>
      </c>
    </row>
    <row r="352" spans="1:13" x14ac:dyDescent="0.3">
      <c r="A352">
        <v>4000</v>
      </c>
      <c r="B352">
        <v>4020</v>
      </c>
      <c r="C352">
        <v>210960</v>
      </c>
      <c r="D352">
        <v>182950</v>
      </c>
      <c r="E352">
        <v>124590</v>
      </c>
      <c r="F352">
        <v>105840</v>
      </c>
      <c r="G352">
        <v>89050</v>
      </c>
      <c r="H352">
        <v>75920</v>
      </c>
      <c r="I352">
        <v>62800</v>
      </c>
      <c r="J352">
        <v>49670</v>
      </c>
      <c r="K352">
        <v>36550</v>
      </c>
      <c r="L352">
        <v>28320</v>
      </c>
      <c r="M352">
        <v>23070</v>
      </c>
    </row>
    <row r="353" spans="1:13" x14ac:dyDescent="0.3">
      <c r="A353">
        <v>4020</v>
      </c>
      <c r="B353">
        <v>4040</v>
      </c>
      <c r="C353">
        <v>213630</v>
      </c>
      <c r="D353">
        <v>185600</v>
      </c>
      <c r="E353">
        <v>127040</v>
      </c>
      <c r="F353">
        <v>108290</v>
      </c>
      <c r="G353">
        <v>90760</v>
      </c>
      <c r="H353">
        <v>77630</v>
      </c>
      <c r="I353">
        <v>64510</v>
      </c>
      <c r="J353">
        <v>51380</v>
      </c>
      <c r="K353">
        <v>38260</v>
      </c>
      <c r="L353">
        <v>29000</v>
      </c>
      <c r="M353">
        <v>23750</v>
      </c>
    </row>
    <row r="354" spans="1:13" x14ac:dyDescent="0.3">
      <c r="A354">
        <v>4040</v>
      </c>
      <c r="B354">
        <v>4060</v>
      </c>
      <c r="C354">
        <v>216300</v>
      </c>
      <c r="D354">
        <v>188260</v>
      </c>
      <c r="E354">
        <v>129480</v>
      </c>
      <c r="F354">
        <v>110730</v>
      </c>
      <c r="G354">
        <v>92470</v>
      </c>
      <c r="H354">
        <v>79340</v>
      </c>
      <c r="I354">
        <v>66220</v>
      </c>
      <c r="J354">
        <v>53090</v>
      </c>
      <c r="K354">
        <v>39970</v>
      </c>
      <c r="L354">
        <v>29680</v>
      </c>
      <c r="M354">
        <v>24430</v>
      </c>
    </row>
    <row r="355" spans="1:13" x14ac:dyDescent="0.3">
      <c r="A355">
        <v>4060</v>
      </c>
      <c r="B355">
        <v>4080</v>
      </c>
      <c r="C355">
        <v>218970</v>
      </c>
      <c r="D355">
        <v>190910</v>
      </c>
      <c r="E355">
        <v>131930</v>
      </c>
      <c r="F355">
        <v>113180</v>
      </c>
      <c r="G355">
        <v>94430</v>
      </c>
      <c r="H355">
        <v>81060</v>
      </c>
      <c r="I355">
        <v>67930</v>
      </c>
      <c r="J355">
        <v>54810</v>
      </c>
      <c r="K355">
        <v>41680</v>
      </c>
      <c r="L355">
        <v>30370</v>
      </c>
      <c r="M355">
        <v>25120</v>
      </c>
    </row>
    <row r="356" spans="1:13" x14ac:dyDescent="0.3">
      <c r="A356">
        <v>4080</v>
      </c>
      <c r="B356">
        <v>4100</v>
      </c>
      <c r="C356">
        <v>221640</v>
      </c>
      <c r="D356">
        <v>193570</v>
      </c>
      <c r="E356">
        <v>134370</v>
      </c>
      <c r="F356">
        <v>115620</v>
      </c>
      <c r="G356">
        <v>96870</v>
      </c>
      <c r="H356">
        <v>82770</v>
      </c>
      <c r="I356">
        <v>69640</v>
      </c>
      <c r="J356">
        <v>56520</v>
      </c>
      <c r="K356">
        <v>43390</v>
      </c>
      <c r="L356">
        <v>31050</v>
      </c>
      <c r="M356">
        <v>25800</v>
      </c>
    </row>
    <row r="357" spans="1:13" x14ac:dyDescent="0.3">
      <c r="A357">
        <v>4100</v>
      </c>
      <c r="B357">
        <v>4120</v>
      </c>
      <c r="C357">
        <v>224310</v>
      </c>
      <c r="D357">
        <v>196220</v>
      </c>
      <c r="E357">
        <v>136820</v>
      </c>
      <c r="F357">
        <v>118070</v>
      </c>
      <c r="G357">
        <v>99320</v>
      </c>
      <c r="H357">
        <v>84480</v>
      </c>
      <c r="I357">
        <v>71350</v>
      </c>
      <c r="J357">
        <v>58230</v>
      </c>
      <c r="K357">
        <v>45100</v>
      </c>
      <c r="L357">
        <v>31980</v>
      </c>
      <c r="M357">
        <v>26490</v>
      </c>
    </row>
    <row r="358" spans="1:13" x14ac:dyDescent="0.3">
      <c r="A358">
        <v>4120</v>
      </c>
      <c r="B358">
        <v>4140</v>
      </c>
      <c r="C358">
        <v>226980</v>
      </c>
      <c r="D358">
        <v>198880</v>
      </c>
      <c r="E358">
        <v>139260</v>
      </c>
      <c r="F358">
        <v>120510</v>
      </c>
      <c r="G358">
        <v>101760</v>
      </c>
      <c r="H358">
        <v>86190</v>
      </c>
      <c r="I358">
        <v>73070</v>
      </c>
      <c r="J358">
        <v>59940</v>
      </c>
      <c r="K358">
        <v>46820</v>
      </c>
      <c r="L358">
        <v>33690</v>
      </c>
      <c r="M358">
        <v>27170</v>
      </c>
    </row>
    <row r="359" spans="1:13" x14ac:dyDescent="0.3">
      <c r="A359">
        <v>4140</v>
      </c>
      <c r="B359">
        <v>4160</v>
      </c>
      <c r="C359">
        <v>229650</v>
      </c>
      <c r="D359">
        <v>201530</v>
      </c>
      <c r="E359">
        <v>141710</v>
      </c>
      <c r="F359">
        <v>122960</v>
      </c>
      <c r="G359">
        <v>104210</v>
      </c>
      <c r="H359">
        <v>87900</v>
      </c>
      <c r="I359">
        <v>74780</v>
      </c>
      <c r="J359">
        <v>61650</v>
      </c>
      <c r="K359">
        <v>48530</v>
      </c>
      <c r="L359">
        <v>35400</v>
      </c>
      <c r="M359">
        <v>27860</v>
      </c>
    </row>
    <row r="360" spans="1:13" x14ac:dyDescent="0.3">
      <c r="A360">
        <v>4160</v>
      </c>
      <c r="B360">
        <v>4180</v>
      </c>
      <c r="C360">
        <v>232320</v>
      </c>
      <c r="D360">
        <v>204190</v>
      </c>
      <c r="E360">
        <v>144150</v>
      </c>
      <c r="F360">
        <v>125400</v>
      </c>
      <c r="G360">
        <v>106650</v>
      </c>
      <c r="H360">
        <v>89610</v>
      </c>
      <c r="I360">
        <v>76490</v>
      </c>
      <c r="J360">
        <v>63360</v>
      </c>
      <c r="K360">
        <v>50240</v>
      </c>
      <c r="L360">
        <v>37110</v>
      </c>
      <c r="M360">
        <v>28540</v>
      </c>
    </row>
    <row r="361" spans="1:13" x14ac:dyDescent="0.3">
      <c r="A361">
        <v>4180</v>
      </c>
      <c r="B361">
        <v>4200</v>
      </c>
      <c r="C361">
        <v>234990</v>
      </c>
      <c r="D361">
        <v>206840</v>
      </c>
      <c r="E361">
        <v>146600</v>
      </c>
      <c r="F361">
        <v>127850</v>
      </c>
      <c r="G361">
        <v>109100</v>
      </c>
      <c r="H361">
        <v>91330</v>
      </c>
      <c r="I361">
        <v>78200</v>
      </c>
      <c r="J361">
        <v>65080</v>
      </c>
      <c r="K361">
        <v>51950</v>
      </c>
      <c r="L361">
        <v>38830</v>
      </c>
      <c r="M361">
        <v>29230</v>
      </c>
    </row>
    <row r="362" spans="1:13" x14ac:dyDescent="0.3">
      <c r="A362">
        <v>4200</v>
      </c>
      <c r="B362">
        <v>4220</v>
      </c>
      <c r="C362">
        <v>237660</v>
      </c>
      <c r="D362">
        <v>209500</v>
      </c>
      <c r="E362">
        <v>149040</v>
      </c>
      <c r="F362">
        <v>130290</v>
      </c>
      <c r="G362">
        <v>111540</v>
      </c>
      <c r="H362">
        <v>93040</v>
      </c>
      <c r="I362">
        <v>79910</v>
      </c>
      <c r="J362">
        <v>66790</v>
      </c>
      <c r="K362">
        <v>53660</v>
      </c>
      <c r="L362">
        <v>40540</v>
      </c>
      <c r="M362">
        <v>29910</v>
      </c>
    </row>
    <row r="363" spans="1:13" x14ac:dyDescent="0.3">
      <c r="A363">
        <v>4220</v>
      </c>
      <c r="B363">
        <v>4240</v>
      </c>
      <c r="C363">
        <v>240330</v>
      </c>
      <c r="D363">
        <v>212150</v>
      </c>
      <c r="E363">
        <v>151490</v>
      </c>
      <c r="F363">
        <v>132740</v>
      </c>
      <c r="G363">
        <v>113990</v>
      </c>
      <c r="H363">
        <v>95240</v>
      </c>
      <c r="I363">
        <v>81620</v>
      </c>
      <c r="J363">
        <v>68500</v>
      </c>
      <c r="K363">
        <v>55370</v>
      </c>
      <c r="L363">
        <v>42250</v>
      </c>
      <c r="M363">
        <v>30600</v>
      </c>
    </row>
    <row r="364" spans="1:13" x14ac:dyDescent="0.3">
      <c r="A364">
        <v>4240</v>
      </c>
      <c r="B364">
        <v>4260</v>
      </c>
      <c r="C364">
        <v>243000</v>
      </c>
      <c r="D364">
        <v>214810</v>
      </c>
      <c r="E364">
        <v>153930</v>
      </c>
      <c r="F364">
        <v>135180</v>
      </c>
      <c r="G364">
        <v>116430</v>
      </c>
      <c r="H364">
        <v>97680</v>
      </c>
      <c r="I364">
        <v>83330</v>
      </c>
      <c r="J364">
        <v>70210</v>
      </c>
      <c r="K364">
        <v>57080</v>
      </c>
      <c r="L364">
        <v>43960</v>
      </c>
      <c r="M364">
        <v>31280</v>
      </c>
    </row>
    <row r="365" spans="1:13" x14ac:dyDescent="0.3">
      <c r="A365">
        <v>4260</v>
      </c>
      <c r="B365">
        <v>4280</v>
      </c>
      <c r="C365">
        <v>245670</v>
      </c>
      <c r="D365">
        <v>217460</v>
      </c>
      <c r="E365">
        <v>156380</v>
      </c>
      <c r="F365">
        <v>137630</v>
      </c>
      <c r="G365">
        <v>118880</v>
      </c>
      <c r="H365">
        <v>100130</v>
      </c>
      <c r="I365">
        <v>85050</v>
      </c>
      <c r="J365">
        <v>71920</v>
      </c>
      <c r="K365">
        <v>58800</v>
      </c>
      <c r="L365">
        <v>45670</v>
      </c>
      <c r="M365">
        <v>32550</v>
      </c>
    </row>
    <row r="366" spans="1:13" x14ac:dyDescent="0.3">
      <c r="A366">
        <v>4280</v>
      </c>
      <c r="B366">
        <v>4300</v>
      </c>
      <c r="C366">
        <v>248340</v>
      </c>
      <c r="D366">
        <v>220120</v>
      </c>
      <c r="E366">
        <v>158820</v>
      </c>
      <c r="F366">
        <v>140070</v>
      </c>
      <c r="G366">
        <v>121320</v>
      </c>
      <c r="H366">
        <v>102570</v>
      </c>
      <c r="I366">
        <v>86760</v>
      </c>
      <c r="J366">
        <v>73630</v>
      </c>
      <c r="K366">
        <v>60510</v>
      </c>
      <c r="L366">
        <v>47380</v>
      </c>
      <c r="M366">
        <v>34260</v>
      </c>
    </row>
    <row r="367" spans="1:13" x14ac:dyDescent="0.3">
      <c r="A367">
        <v>4300</v>
      </c>
      <c r="B367">
        <v>4320</v>
      </c>
      <c r="C367">
        <v>251010</v>
      </c>
      <c r="D367">
        <v>222770</v>
      </c>
      <c r="E367">
        <v>161270</v>
      </c>
      <c r="F367">
        <v>142520</v>
      </c>
      <c r="G367">
        <v>123770</v>
      </c>
      <c r="H367">
        <v>105020</v>
      </c>
      <c r="I367">
        <v>88470</v>
      </c>
      <c r="J367">
        <v>75340</v>
      </c>
      <c r="K367">
        <v>62220</v>
      </c>
      <c r="L367">
        <v>49090</v>
      </c>
      <c r="M367">
        <v>35970</v>
      </c>
    </row>
    <row r="368" spans="1:13" x14ac:dyDescent="0.3">
      <c r="A368">
        <v>4320</v>
      </c>
      <c r="B368">
        <v>4340</v>
      </c>
      <c r="C368">
        <v>253680</v>
      </c>
      <c r="D368">
        <v>225430</v>
      </c>
      <c r="E368">
        <v>163710</v>
      </c>
      <c r="F368">
        <v>144960</v>
      </c>
      <c r="G368">
        <v>126210</v>
      </c>
      <c r="H368">
        <v>107460</v>
      </c>
      <c r="I368">
        <v>90180</v>
      </c>
      <c r="J368">
        <v>77060</v>
      </c>
      <c r="K368">
        <v>63930</v>
      </c>
      <c r="L368">
        <v>50810</v>
      </c>
      <c r="M368">
        <v>37680</v>
      </c>
    </row>
    <row r="369" spans="1:13" x14ac:dyDescent="0.3">
      <c r="A369">
        <v>4340</v>
      </c>
      <c r="B369">
        <v>4360</v>
      </c>
      <c r="C369">
        <v>256350</v>
      </c>
      <c r="D369">
        <v>228080</v>
      </c>
      <c r="E369">
        <v>166160</v>
      </c>
      <c r="F369">
        <v>147410</v>
      </c>
      <c r="G369">
        <v>128660</v>
      </c>
      <c r="H369">
        <v>109910</v>
      </c>
      <c r="I369">
        <v>91890</v>
      </c>
      <c r="J369">
        <v>78770</v>
      </c>
      <c r="K369">
        <v>65640</v>
      </c>
      <c r="L369">
        <v>52520</v>
      </c>
      <c r="M369">
        <v>39390</v>
      </c>
    </row>
    <row r="370" spans="1:13" x14ac:dyDescent="0.3">
      <c r="A370">
        <v>4360</v>
      </c>
      <c r="B370">
        <v>4380</v>
      </c>
      <c r="C370">
        <v>259020</v>
      </c>
      <c r="D370">
        <v>230740</v>
      </c>
      <c r="E370">
        <v>168600</v>
      </c>
      <c r="F370">
        <v>149850</v>
      </c>
      <c r="G370">
        <v>131100</v>
      </c>
      <c r="H370">
        <v>112350</v>
      </c>
      <c r="I370">
        <v>93600</v>
      </c>
      <c r="J370">
        <v>80480</v>
      </c>
      <c r="K370">
        <v>67350</v>
      </c>
      <c r="L370">
        <v>54230</v>
      </c>
      <c r="M370">
        <v>41100</v>
      </c>
    </row>
    <row r="371" spans="1:13" x14ac:dyDescent="0.3">
      <c r="A371">
        <v>4380</v>
      </c>
      <c r="B371">
        <v>4400</v>
      </c>
      <c r="C371">
        <v>261690</v>
      </c>
      <c r="D371">
        <v>233390</v>
      </c>
      <c r="E371">
        <v>171050</v>
      </c>
      <c r="F371">
        <v>152300</v>
      </c>
      <c r="G371">
        <v>133550</v>
      </c>
      <c r="H371">
        <v>114800</v>
      </c>
      <c r="I371">
        <v>96050</v>
      </c>
      <c r="J371">
        <v>82190</v>
      </c>
      <c r="K371">
        <v>69070</v>
      </c>
      <c r="L371">
        <v>55940</v>
      </c>
      <c r="M371">
        <v>42820</v>
      </c>
    </row>
    <row r="372" spans="1:13" x14ac:dyDescent="0.3">
      <c r="A372">
        <v>4400</v>
      </c>
      <c r="B372">
        <v>4420</v>
      </c>
      <c r="C372">
        <v>264360</v>
      </c>
      <c r="D372">
        <v>236050</v>
      </c>
      <c r="E372">
        <v>173490</v>
      </c>
      <c r="F372">
        <v>154740</v>
      </c>
      <c r="G372">
        <v>135990</v>
      </c>
      <c r="H372">
        <v>117240</v>
      </c>
      <c r="I372">
        <v>98490</v>
      </c>
      <c r="J372">
        <v>83900</v>
      </c>
      <c r="K372">
        <v>70780</v>
      </c>
      <c r="L372">
        <v>57650</v>
      </c>
      <c r="M372">
        <v>44530</v>
      </c>
    </row>
    <row r="373" spans="1:13" x14ac:dyDescent="0.3">
      <c r="A373">
        <v>4420</v>
      </c>
      <c r="B373">
        <v>4440</v>
      </c>
      <c r="C373">
        <v>267030</v>
      </c>
      <c r="D373">
        <v>238700</v>
      </c>
      <c r="E373">
        <v>175940</v>
      </c>
      <c r="F373">
        <v>157190</v>
      </c>
      <c r="G373">
        <v>138440</v>
      </c>
      <c r="H373">
        <v>119690</v>
      </c>
      <c r="I373">
        <v>100940</v>
      </c>
      <c r="J373">
        <v>85610</v>
      </c>
      <c r="K373">
        <v>72490</v>
      </c>
      <c r="L373">
        <v>59360</v>
      </c>
      <c r="M373">
        <v>46240</v>
      </c>
    </row>
    <row r="374" spans="1:13" x14ac:dyDescent="0.3">
      <c r="A374">
        <v>4440</v>
      </c>
      <c r="B374">
        <v>4460</v>
      </c>
      <c r="C374">
        <v>269700</v>
      </c>
      <c r="D374">
        <v>241360</v>
      </c>
      <c r="E374">
        <v>178380</v>
      </c>
      <c r="F374">
        <v>159630</v>
      </c>
      <c r="G374">
        <v>140880</v>
      </c>
      <c r="H374">
        <v>122130</v>
      </c>
      <c r="I374">
        <v>103380</v>
      </c>
      <c r="J374">
        <v>87320</v>
      </c>
      <c r="K374">
        <v>74200</v>
      </c>
      <c r="L374">
        <v>61070</v>
      </c>
      <c r="M374">
        <v>47950</v>
      </c>
    </row>
    <row r="375" spans="1:13" x14ac:dyDescent="0.3">
      <c r="A375">
        <v>4460</v>
      </c>
      <c r="B375">
        <v>4480</v>
      </c>
      <c r="C375">
        <v>272370</v>
      </c>
      <c r="D375">
        <v>244010</v>
      </c>
      <c r="E375">
        <v>180830</v>
      </c>
      <c r="F375">
        <v>162080</v>
      </c>
      <c r="G375">
        <v>143330</v>
      </c>
      <c r="H375">
        <v>124580</v>
      </c>
      <c r="I375">
        <v>105830</v>
      </c>
      <c r="J375">
        <v>89040</v>
      </c>
      <c r="K375">
        <v>75910</v>
      </c>
      <c r="L375">
        <v>62790</v>
      </c>
      <c r="M375">
        <v>49660</v>
      </c>
    </row>
    <row r="376" spans="1:13" x14ac:dyDescent="0.3">
      <c r="A376">
        <v>4480</v>
      </c>
      <c r="B376">
        <v>4500</v>
      </c>
      <c r="C376">
        <v>275040</v>
      </c>
      <c r="D376">
        <v>246670</v>
      </c>
      <c r="E376">
        <v>183270</v>
      </c>
      <c r="F376">
        <v>164520</v>
      </c>
      <c r="G376">
        <v>145770</v>
      </c>
      <c r="H376">
        <v>127020</v>
      </c>
      <c r="I376">
        <v>108270</v>
      </c>
      <c r="J376">
        <v>90750</v>
      </c>
      <c r="K376">
        <v>77620</v>
      </c>
      <c r="L376">
        <v>64500</v>
      </c>
      <c r="M376">
        <v>51370</v>
      </c>
    </row>
    <row r="377" spans="1:13" x14ac:dyDescent="0.3">
      <c r="A377">
        <v>4500</v>
      </c>
      <c r="B377">
        <v>4520</v>
      </c>
      <c r="C377">
        <v>277840</v>
      </c>
      <c r="D377">
        <v>249460</v>
      </c>
      <c r="E377">
        <v>185850</v>
      </c>
      <c r="F377">
        <v>167100</v>
      </c>
      <c r="G377">
        <v>148350</v>
      </c>
      <c r="H377">
        <v>129600</v>
      </c>
      <c r="I377">
        <v>110850</v>
      </c>
      <c r="J377">
        <v>92550</v>
      </c>
      <c r="K377">
        <v>79430</v>
      </c>
      <c r="L377">
        <v>66300</v>
      </c>
      <c r="M377">
        <v>53180</v>
      </c>
    </row>
    <row r="378" spans="1:13" x14ac:dyDescent="0.3">
      <c r="A378">
        <v>4520</v>
      </c>
      <c r="B378">
        <v>4540</v>
      </c>
      <c r="C378">
        <v>280650</v>
      </c>
      <c r="D378">
        <v>252250</v>
      </c>
      <c r="E378">
        <v>188430</v>
      </c>
      <c r="F378">
        <v>169680</v>
      </c>
      <c r="G378">
        <v>150930</v>
      </c>
      <c r="H378">
        <v>132180</v>
      </c>
      <c r="I378">
        <v>113430</v>
      </c>
      <c r="J378">
        <v>94680</v>
      </c>
      <c r="K378">
        <v>81230</v>
      </c>
      <c r="L378">
        <v>68110</v>
      </c>
      <c r="M378">
        <v>54980</v>
      </c>
    </row>
    <row r="379" spans="1:13" x14ac:dyDescent="0.3">
      <c r="A379">
        <v>4540</v>
      </c>
      <c r="B379">
        <v>4560</v>
      </c>
      <c r="C379">
        <v>283450</v>
      </c>
      <c r="D379">
        <v>255040</v>
      </c>
      <c r="E379">
        <v>191010</v>
      </c>
      <c r="F379">
        <v>172260</v>
      </c>
      <c r="G379">
        <v>153510</v>
      </c>
      <c r="H379">
        <v>134760</v>
      </c>
      <c r="I379">
        <v>116010</v>
      </c>
      <c r="J379">
        <v>97260</v>
      </c>
      <c r="K379">
        <v>83040</v>
      </c>
      <c r="L379">
        <v>69920</v>
      </c>
      <c r="M379">
        <v>56790</v>
      </c>
    </row>
    <row r="380" spans="1:13" x14ac:dyDescent="0.3">
      <c r="A380">
        <v>4560</v>
      </c>
      <c r="B380">
        <v>4580</v>
      </c>
      <c r="C380">
        <v>286260</v>
      </c>
      <c r="D380">
        <v>257830</v>
      </c>
      <c r="E380">
        <v>193590</v>
      </c>
      <c r="F380">
        <v>174840</v>
      </c>
      <c r="G380">
        <v>156090</v>
      </c>
      <c r="H380">
        <v>137340</v>
      </c>
      <c r="I380">
        <v>118590</v>
      </c>
      <c r="J380">
        <v>99840</v>
      </c>
      <c r="K380">
        <v>84850</v>
      </c>
      <c r="L380">
        <v>71720</v>
      </c>
      <c r="M380">
        <v>58600</v>
      </c>
    </row>
    <row r="381" spans="1:13" x14ac:dyDescent="0.3">
      <c r="A381">
        <v>4580</v>
      </c>
      <c r="B381">
        <v>4600</v>
      </c>
      <c r="C381">
        <v>291560</v>
      </c>
      <c r="D381">
        <v>263120</v>
      </c>
      <c r="E381">
        <v>198670</v>
      </c>
      <c r="F381">
        <v>179920</v>
      </c>
      <c r="G381">
        <v>161170</v>
      </c>
      <c r="H381">
        <v>142420</v>
      </c>
      <c r="I381">
        <v>123670</v>
      </c>
      <c r="J381">
        <v>104920</v>
      </c>
      <c r="K381">
        <v>86650</v>
      </c>
      <c r="L381">
        <v>73530</v>
      </c>
      <c r="M381">
        <v>60400</v>
      </c>
    </row>
    <row r="382" spans="1:13" x14ac:dyDescent="0.3">
      <c r="A382">
        <v>4600</v>
      </c>
      <c r="B382">
        <v>4620</v>
      </c>
      <c r="C382">
        <v>294370</v>
      </c>
      <c r="D382">
        <v>265910</v>
      </c>
      <c r="E382">
        <v>201250</v>
      </c>
      <c r="F382">
        <v>182500</v>
      </c>
      <c r="G382">
        <v>163750</v>
      </c>
      <c r="H382">
        <v>145000</v>
      </c>
      <c r="I382">
        <v>126250</v>
      </c>
      <c r="J382">
        <v>107500</v>
      </c>
      <c r="K382">
        <v>88750</v>
      </c>
      <c r="L382">
        <v>75330</v>
      </c>
      <c r="M382">
        <v>62210</v>
      </c>
    </row>
    <row r="383" spans="1:13" x14ac:dyDescent="0.3">
      <c r="A383">
        <v>4620</v>
      </c>
      <c r="B383">
        <v>4640</v>
      </c>
      <c r="C383">
        <v>297170</v>
      </c>
      <c r="D383">
        <v>268700</v>
      </c>
      <c r="E383">
        <v>203830</v>
      </c>
      <c r="F383">
        <v>185080</v>
      </c>
      <c r="G383">
        <v>166330</v>
      </c>
      <c r="H383">
        <v>147580</v>
      </c>
      <c r="I383">
        <v>128830</v>
      </c>
      <c r="J383">
        <v>110080</v>
      </c>
      <c r="K383">
        <v>91330</v>
      </c>
      <c r="L383">
        <v>77140</v>
      </c>
      <c r="M383">
        <v>64010</v>
      </c>
    </row>
    <row r="384" spans="1:13" x14ac:dyDescent="0.3">
      <c r="A384">
        <v>4640</v>
      </c>
      <c r="B384">
        <v>4660</v>
      </c>
      <c r="C384">
        <v>299980</v>
      </c>
      <c r="D384">
        <v>271490</v>
      </c>
      <c r="E384">
        <v>206410</v>
      </c>
      <c r="F384">
        <v>187660</v>
      </c>
      <c r="G384">
        <v>168910</v>
      </c>
      <c r="H384">
        <v>150160</v>
      </c>
      <c r="I384">
        <v>131410</v>
      </c>
      <c r="J384">
        <v>112660</v>
      </c>
      <c r="K384">
        <v>93910</v>
      </c>
      <c r="L384">
        <v>78950</v>
      </c>
      <c r="M384">
        <v>65820</v>
      </c>
    </row>
    <row r="385" spans="1:13" x14ac:dyDescent="0.3">
      <c r="A385">
        <v>4660</v>
      </c>
      <c r="B385">
        <v>4680</v>
      </c>
      <c r="C385">
        <v>302780</v>
      </c>
      <c r="D385">
        <v>274280</v>
      </c>
      <c r="E385">
        <v>208990</v>
      </c>
      <c r="F385">
        <v>190240</v>
      </c>
      <c r="G385">
        <v>171490</v>
      </c>
      <c r="H385">
        <v>152740</v>
      </c>
      <c r="I385">
        <v>133990</v>
      </c>
      <c r="J385">
        <v>115240</v>
      </c>
      <c r="K385">
        <v>96490</v>
      </c>
      <c r="L385">
        <v>80750</v>
      </c>
      <c r="M385">
        <v>67630</v>
      </c>
    </row>
    <row r="386" spans="1:13" x14ac:dyDescent="0.3">
      <c r="A386">
        <v>4680</v>
      </c>
      <c r="B386">
        <v>4700</v>
      </c>
      <c r="C386">
        <v>305590</v>
      </c>
      <c r="D386">
        <v>277070</v>
      </c>
      <c r="E386">
        <v>211570</v>
      </c>
      <c r="F386">
        <v>192820</v>
      </c>
      <c r="G386">
        <v>174070</v>
      </c>
      <c r="H386">
        <v>155320</v>
      </c>
      <c r="I386">
        <v>136570</v>
      </c>
      <c r="J386">
        <v>117820</v>
      </c>
      <c r="K386">
        <v>99070</v>
      </c>
      <c r="L386">
        <v>82560</v>
      </c>
      <c r="M386">
        <v>69430</v>
      </c>
    </row>
    <row r="387" spans="1:13" x14ac:dyDescent="0.3">
      <c r="A387">
        <v>4700</v>
      </c>
      <c r="B387">
        <v>4720</v>
      </c>
      <c r="C387">
        <v>308390</v>
      </c>
      <c r="D387">
        <v>279860</v>
      </c>
      <c r="E387">
        <v>214150</v>
      </c>
      <c r="F387">
        <v>195400</v>
      </c>
      <c r="G387">
        <v>176650</v>
      </c>
      <c r="H387">
        <v>157900</v>
      </c>
      <c r="I387">
        <v>139150</v>
      </c>
      <c r="J387">
        <v>120400</v>
      </c>
      <c r="K387">
        <v>101650</v>
      </c>
      <c r="L387">
        <v>84360</v>
      </c>
      <c r="M387">
        <v>71240</v>
      </c>
    </row>
    <row r="388" spans="1:13" x14ac:dyDescent="0.3">
      <c r="A388">
        <v>4720</v>
      </c>
      <c r="B388">
        <v>4740</v>
      </c>
      <c r="C388">
        <v>311200</v>
      </c>
      <c r="D388">
        <v>282650</v>
      </c>
      <c r="E388">
        <v>216730</v>
      </c>
      <c r="F388">
        <v>197980</v>
      </c>
      <c r="G388">
        <v>179230</v>
      </c>
      <c r="H388">
        <v>160480</v>
      </c>
      <c r="I388">
        <v>141730</v>
      </c>
      <c r="J388">
        <v>122980</v>
      </c>
      <c r="K388">
        <v>104230</v>
      </c>
      <c r="L388">
        <v>86170</v>
      </c>
      <c r="M388">
        <v>73040</v>
      </c>
    </row>
    <row r="389" spans="1:13" x14ac:dyDescent="0.3">
      <c r="A389">
        <v>4740</v>
      </c>
      <c r="B389">
        <v>4760</v>
      </c>
      <c r="C389">
        <v>314000</v>
      </c>
      <c r="D389">
        <v>285440</v>
      </c>
      <c r="E389">
        <v>219310</v>
      </c>
      <c r="F389">
        <v>200560</v>
      </c>
      <c r="G389">
        <v>181810</v>
      </c>
      <c r="H389">
        <v>163060</v>
      </c>
      <c r="I389">
        <v>144310</v>
      </c>
      <c r="J389">
        <v>125560</v>
      </c>
      <c r="K389">
        <v>106810</v>
      </c>
      <c r="L389">
        <v>88060</v>
      </c>
      <c r="M389">
        <v>74850</v>
      </c>
    </row>
    <row r="390" spans="1:13" x14ac:dyDescent="0.3">
      <c r="A390">
        <v>4760</v>
      </c>
      <c r="B390">
        <v>4780</v>
      </c>
      <c r="C390">
        <v>316810</v>
      </c>
      <c r="D390">
        <v>288230</v>
      </c>
      <c r="E390">
        <v>221890</v>
      </c>
      <c r="F390">
        <v>203140</v>
      </c>
      <c r="G390">
        <v>184390</v>
      </c>
      <c r="H390">
        <v>165640</v>
      </c>
      <c r="I390">
        <v>146890</v>
      </c>
      <c r="J390">
        <v>128140</v>
      </c>
      <c r="K390">
        <v>109390</v>
      </c>
      <c r="L390">
        <v>90640</v>
      </c>
      <c r="M390">
        <v>76660</v>
      </c>
    </row>
    <row r="391" spans="1:13" x14ac:dyDescent="0.3">
      <c r="A391">
        <v>4780</v>
      </c>
      <c r="B391">
        <v>4800</v>
      </c>
      <c r="C391">
        <v>319610</v>
      </c>
      <c r="D391">
        <v>291020</v>
      </c>
      <c r="E391">
        <v>224470</v>
      </c>
      <c r="F391">
        <v>205720</v>
      </c>
      <c r="G391">
        <v>186970</v>
      </c>
      <c r="H391">
        <v>168220</v>
      </c>
      <c r="I391">
        <v>149470</v>
      </c>
      <c r="J391">
        <v>130720</v>
      </c>
      <c r="K391">
        <v>111970</v>
      </c>
      <c r="L391">
        <v>93220</v>
      </c>
      <c r="M391">
        <v>78460</v>
      </c>
    </row>
    <row r="392" spans="1:13" x14ac:dyDescent="0.3">
      <c r="A392">
        <v>4800</v>
      </c>
      <c r="B392">
        <v>4820</v>
      </c>
      <c r="C392">
        <v>322420</v>
      </c>
      <c r="D392">
        <v>293810</v>
      </c>
      <c r="E392">
        <v>227050</v>
      </c>
      <c r="F392">
        <v>208300</v>
      </c>
      <c r="G392">
        <v>189550</v>
      </c>
      <c r="H392">
        <v>170800</v>
      </c>
      <c r="I392">
        <v>152050</v>
      </c>
      <c r="J392">
        <v>133300</v>
      </c>
      <c r="K392">
        <v>114550</v>
      </c>
      <c r="L392">
        <v>95800</v>
      </c>
      <c r="M392">
        <v>80270</v>
      </c>
    </row>
    <row r="393" spans="1:13" x14ac:dyDescent="0.3">
      <c r="A393">
        <v>4820</v>
      </c>
      <c r="B393">
        <v>4840</v>
      </c>
      <c r="C393">
        <v>325220</v>
      </c>
      <c r="D393">
        <v>296600</v>
      </c>
      <c r="E393">
        <v>229630</v>
      </c>
      <c r="F393">
        <v>210880</v>
      </c>
      <c r="G393">
        <v>192130</v>
      </c>
      <c r="H393">
        <v>173380</v>
      </c>
      <c r="I393">
        <v>154630</v>
      </c>
      <c r="J393">
        <v>135880</v>
      </c>
      <c r="K393">
        <v>117130</v>
      </c>
      <c r="L393">
        <v>98380</v>
      </c>
      <c r="M393">
        <v>82070</v>
      </c>
    </row>
    <row r="394" spans="1:13" x14ac:dyDescent="0.3">
      <c r="A394">
        <v>4840</v>
      </c>
      <c r="B394">
        <v>4860</v>
      </c>
      <c r="C394">
        <v>328030</v>
      </c>
      <c r="D394">
        <v>299390</v>
      </c>
      <c r="E394">
        <v>232210</v>
      </c>
      <c r="F394">
        <v>213460</v>
      </c>
      <c r="G394">
        <v>194710</v>
      </c>
      <c r="H394">
        <v>175960</v>
      </c>
      <c r="I394">
        <v>157210</v>
      </c>
      <c r="J394">
        <v>138460</v>
      </c>
      <c r="K394">
        <v>119710</v>
      </c>
      <c r="L394">
        <v>100960</v>
      </c>
      <c r="M394">
        <v>83880</v>
      </c>
    </row>
    <row r="395" spans="1:13" x14ac:dyDescent="0.3">
      <c r="A395">
        <v>4860</v>
      </c>
      <c r="B395">
        <v>4880</v>
      </c>
      <c r="C395">
        <v>330830</v>
      </c>
      <c r="D395">
        <v>302180</v>
      </c>
      <c r="E395">
        <v>234790</v>
      </c>
      <c r="F395">
        <v>216040</v>
      </c>
      <c r="G395">
        <v>197290</v>
      </c>
      <c r="H395">
        <v>178540</v>
      </c>
      <c r="I395">
        <v>159790</v>
      </c>
      <c r="J395">
        <v>141040</v>
      </c>
      <c r="K395">
        <v>122290</v>
      </c>
      <c r="L395">
        <v>103540</v>
      </c>
      <c r="M395">
        <v>85690</v>
      </c>
    </row>
    <row r="396" spans="1:13" x14ac:dyDescent="0.3">
      <c r="A396">
        <v>4880</v>
      </c>
      <c r="B396">
        <v>4900</v>
      </c>
      <c r="C396">
        <v>333640</v>
      </c>
      <c r="D396">
        <v>304970</v>
      </c>
      <c r="E396">
        <v>237370</v>
      </c>
      <c r="F396">
        <v>218620</v>
      </c>
      <c r="G396">
        <v>199870</v>
      </c>
      <c r="H396">
        <v>181120</v>
      </c>
      <c r="I396">
        <v>162370</v>
      </c>
      <c r="J396">
        <v>143620</v>
      </c>
      <c r="K396">
        <v>124870</v>
      </c>
      <c r="L396">
        <v>106120</v>
      </c>
      <c r="M396">
        <v>87490</v>
      </c>
    </row>
    <row r="397" spans="1:13" x14ac:dyDescent="0.3">
      <c r="A397">
        <v>4900</v>
      </c>
      <c r="B397">
        <v>4920</v>
      </c>
      <c r="C397">
        <v>336440</v>
      </c>
      <c r="D397">
        <v>307760</v>
      </c>
      <c r="E397">
        <v>239950</v>
      </c>
      <c r="F397">
        <v>221200</v>
      </c>
      <c r="G397">
        <v>202450</v>
      </c>
      <c r="H397">
        <v>183700</v>
      </c>
      <c r="I397">
        <v>164950</v>
      </c>
      <c r="J397">
        <v>146200</v>
      </c>
      <c r="K397">
        <v>127450</v>
      </c>
      <c r="L397">
        <v>108700</v>
      </c>
      <c r="M397">
        <v>89950</v>
      </c>
    </row>
    <row r="398" spans="1:13" x14ac:dyDescent="0.3">
      <c r="A398">
        <v>4920</v>
      </c>
      <c r="B398">
        <v>4940</v>
      </c>
      <c r="C398">
        <v>339250</v>
      </c>
      <c r="D398">
        <v>310550</v>
      </c>
      <c r="E398">
        <v>242530</v>
      </c>
      <c r="F398">
        <v>223780</v>
      </c>
      <c r="G398">
        <v>205030</v>
      </c>
      <c r="H398">
        <v>186280</v>
      </c>
      <c r="I398">
        <v>167530</v>
      </c>
      <c r="J398">
        <v>148780</v>
      </c>
      <c r="K398">
        <v>130030</v>
      </c>
      <c r="L398">
        <v>111280</v>
      </c>
      <c r="M398">
        <v>92530</v>
      </c>
    </row>
    <row r="399" spans="1:13" x14ac:dyDescent="0.3">
      <c r="A399">
        <v>4940</v>
      </c>
      <c r="B399">
        <v>4960</v>
      </c>
      <c r="C399">
        <v>342050</v>
      </c>
      <c r="D399">
        <v>313340</v>
      </c>
      <c r="E399">
        <v>245110</v>
      </c>
      <c r="F399">
        <v>226360</v>
      </c>
      <c r="G399">
        <v>207610</v>
      </c>
      <c r="H399">
        <v>188860</v>
      </c>
      <c r="I399">
        <v>170110</v>
      </c>
      <c r="J399">
        <v>151360</v>
      </c>
      <c r="K399">
        <v>132610</v>
      </c>
      <c r="L399">
        <v>113860</v>
      </c>
      <c r="M399">
        <v>95110</v>
      </c>
    </row>
    <row r="400" spans="1:13" x14ac:dyDescent="0.3">
      <c r="A400">
        <v>4960</v>
      </c>
      <c r="B400">
        <v>4980</v>
      </c>
      <c r="C400">
        <v>344860</v>
      </c>
      <c r="D400">
        <v>316130</v>
      </c>
      <c r="E400">
        <v>247690</v>
      </c>
      <c r="F400">
        <v>228940</v>
      </c>
      <c r="G400">
        <v>210190</v>
      </c>
      <c r="H400">
        <v>191440</v>
      </c>
      <c r="I400">
        <v>172690</v>
      </c>
      <c r="J400">
        <v>153940</v>
      </c>
      <c r="K400">
        <v>135190</v>
      </c>
      <c r="L400">
        <v>116440</v>
      </c>
      <c r="M400">
        <v>97690</v>
      </c>
    </row>
    <row r="401" spans="1:13" x14ac:dyDescent="0.3">
      <c r="A401">
        <v>4980</v>
      </c>
      <c r="B401">
        <v>5000</v>
      </c>
      <c r="C401">
        <v>347660</v>
      </c>
      <c r="D401">
        <v>318920</v>
      </c>
      <c r="E401">
        <v>250270</v>
      </c>
      <c r="F401">
        <v>231520</v>
      </c>
      <c r="G401">
        <v>212770</v>
      </c>
      <c r="H401">
        <v>194020</v>
      </c>
      <c r="I401">
        <v>175270</v>
      </c>
      <c r="J401">
        <v>156520</v>
      </c>
      <c r="K401">
        <v>137770</v>
      </c>
      <c r="L401">
        <v>119020</v>
      </c>
      <c r="M401">
        <v>100270</v>
      </c>
    </row>
    <row r="402" spans="1:13" x14ac:dyDescent="0.3">
      <c r="A402">
        <v>5000</v>
      </c>
      <c r="B402">
        <v>5020</v>
      </c>
      <c r="C402">
        <v>350470</v>
      </c>
      <c r="D402">
        <v>321710</v>
      </c>
      <c r="E402">
        <v>252850</v>
      </c>
      <c r="F402">
        <v>234100</v>
      </c>
      <c r="G402">
        <v>215350</v>
      </c>
      <c r="H402">
        <v>196600</v>
      </c>
      <c r="I402">
        <v>177850</v>
      </c>
      <c r="J402">
        <v>159100</v>
      </c>
      <c r="K402">
        <v>140350</v>
      </c>
      <c r="L402">
        <v>121600</v>
      </c>
      <c r="M402">
        <v>102850</v>
      </c>
    </row>
    <row r="403" spans="1:13" x14ac:dyDescent="0.3">
      <c r="A403">
        <v>5020</v>
      </c>
      <c r="B403">
        <v>5040</v>
      </c>
      <c r="C403">
        <v>353270</v>
      </c>
      <c r="D403">
        <v>324500</v>
      </c>
      <c r="E403">
        <v>255430</v>
      </c>
      <c r="F403">
        <v>236680</v>
      </c>
      <c r="G403">
        <v>217930</v>
      </c>
      <c r="H403">
        <v>199180</v>
      </c>
      <c r="I403">
        <v>180430</v>
      </c>
      <c r="J403">
        <v>161680</v>
      </c>
      <c r="K403">
        <v>142930</v>
      </c>
      <c r="L403">
        <v>124180</v>
      </c>
      <c r="M403">
        <v>105430</v>
      </c>
    </row>
    <row r="404" spans="1:13" x14ac:dyDescent="0.3">
      <c r="A404">
        <v>5040</v>
      </c>
      <c r="B404">
        <v>5060</v>
      </c>
      <c r="C404">
        <v>356080</v>
      </c>
      <c r="D404">
        <v>327290</v>
      </c>
      <c r="E404">
        <v>258010</v>
      </c>
      <c r="F404">
        <v>239260</v>
      </c>
      <c r="G404">
        <v>220510</v>
      </c>
      <c r="H404">
        <v>201760</v>
      </c>
      <c r="I404">
        <v>183010</v>
      </c>
      <c r="J404">
        <v>164260</v>
      </c>
      <c r="K404">
        <v>145510</v>
      </c>
      <c r="L404">
        <v>126760</v>
      </c>
      <c r="M404">
        <v>108010</v>
      </c>
    </row>
    <row r="405" spans="1:13" x14ac:dyDescent="0.3">
      <c r="A405">
        <v>5060</v>
      </c>
      <c r="B405">
        <v>5080</v>
      </c>
      <c r="C405">
        <v>358880</v>
      </c>
      <c r="D405">
        <v>330080</v>
      </c>
      <c r="E405">
        <v>260590</v>
      </c>
      <c r="F405">
        <v>241840</v>
      </c>
      <c r="G405">
        <v>223090</v>
      </c>
      <c r="H405">
        <v>204340</v>
      </c>
      <c r="I405">
        <v>185590</v>
      </c>
      <c r="J405">
        <v>166840</v>
      </c>
      <c r="K405">
        <v>148090</v>
      </c>
      <c r="L405">
        <v>129340</v>
      </c>
      <c r="M405">
        <v>110590</v>
      </c>
    </row>
    <row r="406" spans="1:13" x14ac:dyDescent="0.3">
      <c r="A406">
        <v>5080</v>
      </c>
      <c r="B406">
        <v>5100</v>
      </c>
      <c r="C406">
        <v>361690</v>
      </c>
      <c r="D406">
        <v>332870</v>
      </c>
      <c r="E406">
        <v>263170</v>
      </c>
      <c r="F406">
        <v>244420</v>
      </c>
      <c r="G406">
        <v>225670</v>
      </c>
      <c r="H406">
        <v>206920</v>
      </c>
      <c r="I406">
        <v>188170</v>
      </c>
      <c r="J406">
        <v>169420</v>
      </c>
      <c r="K406">
        <v>150670</v>
      </c>
      <c r="L406">
        <v>131920</v>
      </c>
      <c r="M406">
        <v>113170</v>
      </c>
    </row>
    <row r="407" spans="1:13" x14ac:dyDescent="0.3">
      <c r="A407">
        <v>5100</v>
      </c>
      <c r="B407">
        <v>5120</v>
      </c>
      <c r="C407">
        <v>364490</v>
      </c>
      <c r="D407">
        <v>335660</v>
      </c>
      <c r="E407">
        <v>265750</v>
      </c>
      <c r="F407">
        <v>247000</v>
      </c>
      <c r="G407">
        <v>228250</v>
      </c>
      <c r="H407">
        <v>209500</v>
      </c>
      <c r="I407">
        <v>190750</v>
      </c>
      <c r="J407">
        <v>172000</v>
      </c>
      <c r="K407">
        <v>153250</v>
      </c>
      <c r="L407">
        <v>134500</v>
      </c>
      <c r="M407">
        <v>115750</v>
      </c>
    </row>
    <row r="408" spans="1:13" x14ac:dyDescent="0.3">
      <c r="A408">
        <v>5120</v>
      </c>
      <c r="B408">
        <v>5140</v>
      </c>
      <c r="C408">
        <v>367300</v>
      </c>
      <c r="D408">
        <v>338450</v>
      </c>
      <c r="E408">
        <v>268330</v>
      </c>
      <c r="F408">
        <v>249580</v>
      </c>
      <c r="G408">
        <v>230830</v>
      </c>
      <c r="H408">
        <v>212080</v>
      </c>
      <c r="I408">
        <v>193330</v>
      </c>
      <c r="J408">
        <v>174580</v>
      </c>
      <c r="K408">
        <v>155830</v>
      </c>
      <c r="L408">
        <v>137080</v>
      </c>
      <c r="M408">
        <v>118330</v>
      </c>
    </row>
    <row r="409" spans="1:13" x14ac:dyDescent="0.3">
      <c r="A409">
        <v>5140</v>
      </c>
      <c r="B409">
        <v>5160</v>
      </c>
      <c r="C409">
        <v>370100</v>
      </c>
      <c r="D409">
        <v>341240</v>
      </c>
      <c r="E409">
        <v>270910</v>
      </c>
      <c r="F409">
        <v>252160</v>
      </c>
      <c r="G409">
        <v>233410</v>
      </c>
      <c r="H409">
        <v>214660</v>
      </c>
      <c r="I409">
        <v>195910</v>
      </c>
      <c r="J409">
        <v>177160</v>
      </c>
      <c r="K409">
        <v>158410</v>
      </c>
      <c r="L409">
        <v>139660</v>
      </c>
      <c r="M409">
        <v>120910</v>
      </c>
    </row>
    <row r="410" spans="1:13" x14ac:dyDescent="0.3">
      <c r="A410">
        <v>5160</v>
      </c>
      <c r="B410">
        <v>5180</v>
      </c>
      <c r="C410">
        <v>372910</v>
      </c>
      <c r="D410">
        <v>344030</v>
      </c>
      <c r="E410">
        <v>273490</v>
      </c>
      <c r="F410">
        <v>254740</v>
      </c>
      <c r="G410">
        <v>235990</v>
      </c>
      <c r="H410">
        <v>217240</v>
      </c>
      <c r="I410">
        <v>198490</v>
      </c>
      <c r="J410">
        <v>179740</v>
      </c>
      <c r="K410">
        <v>160990</v>
      </c>
      <c r="L410">
        <v>142240</v>
      </c>
      <c r="M410">
        <v>123490</v>
      </c>
    </row>
    <row r="411" spans="1:13" x14ac:dyDescent="0.3">
      <c r="A411">
        <v>5180</v>
      </c>
      <c r="B411">
        <v>5200</v>
      </c>
      <c r="C411">
        <v>375710</v>
      </c>
      <c r="D411">
        <v>346820</v>
      </c>
      <c r="E411">
        <v>276070</v>
      </c>
      <c r="F411">
        <v>257320</v>
      </c>
      <c r="G411">
        <v>238570</v>
      </c>
      <c r="H411">
        <v>219820</v>
      </c>
      <c r="I411">
        <v>201070</v>
      </c>
      <c r="J411">
        <v>182320</v>
      </c>
      <c r="K411">
        <v>163570</v>
      </c>
      <c r="L411">
        <v>144820</v>
      </c>
      <c r="M411">
        <v>126070</v>
      </c>
    </row>
    <row r="412" spans="1:13" x14ac:dyDescent="0.3">
      <c r="A412">
        <v>5200</v>
      </c>
      <c r="B412">
        <v>5220</v>
      </c>
      <c r="C412">
        <v>378520</v>
      </c>
      <c r="D412">
        <v>349610</v>
      </c>
      <c r="E412">
        <v>278650</v>
      </c>
      <c r="F412">
        <v>259900</v>
      </c>
      <c r="G412">
        <v>241150</v>
      </c>
      <c r="H412">
        <v>222400</v>
      </c>
      <c r="I412">
        <v>203650</v>
      </c>
      <c r="J412">
        <v>184900</v>
      </c>
      <c r="K412">
        <v>166150</v>
      </c>
      <c r="L412">
        <v>147400</v>
      </c>
      <c r="M412">
        <v>128650</v>
      </c>
    </row>
    <row r="413" spans="1:13" x14ac:dyDescent="0.3">
      <c r="A413">
        <v>5220</v>
      </c>
      <c r="B413">
        <v>5240</v>
      </c>
      <c r="C413">
        <v>381320</v>
      </c>
      <c r="D413">
        <v>352400</v>
      </c>
      <c r="E413">
        <v>281230</v>
      </c>
      <c r="F413">
        <v>262480</v>
      </c>
      <c r="G413">
        <v>243730</v>
      </c>
      <c r="H413">
        <v>224980</v>
      </c>
      <c r="I413">
        <v>206230</v>
      </c>
      <c r="J413">
        <v>187480</v>
      </c>
      <c r="K413">
        <v>168730</v>
      </c>
      <c r="L413">
        <v>149980</v>
      </c>
      <c r="M413">
        <v>131230</v>
      </c>
    </row>
    <row r="414" spans="1:13" x14ac:dyDescent="0.3">
      <c r="A414">
        <v>5240</v>
      </c>
      <c r="B414">
        <v>5260</v>
      </c>
      <c r="C414">
        <v>384130</v>
      </c>
      <c r="D414">
        <v>355190</v>
      </c>
      <c r="E414">
        <v>283810</v>
      </c>
      <c r="F414">
        <v>265060</v>
      </c>
      <c r="G414">
        <v>246310</v>
      </c>
      <c r="H414">
        <v>227560</v>
      </c>
      <c r="I414">
        <v>208810</v>
      </c>
      <c r="J414">
        <v>190060</v>
      </c>
      <c r="K414">
        <v>171310</v>
      </c>
      <c r="L414">
        <v>152560</v>
      </c>
      <c r="M414">
        <v>133810</v>
      </c>
    </row>
    <row r="415" spans="1:13" x14ac:dyDescent="0.3">
      <c r="A415">
        <v>5260</v>
      </c>
      <c r="B415">
        <v>5280</v>
      </c>
      <c r="C415">
        <v>386930</v>
      </c>
      <c r="D415">
        <v>357980</v>
      </c>
      <c r="E415">
        <v>286390</v>
      </c>
      <c r="F415">
        <v>267640</v>
      </c>
      <c r="G415">
        <v>248890</v>
      </c>
      <c r="H415">
        <v>230140</v>
      </c>
      <c r="I415">
        <v>211390</v>
      </c>
      <c r="J415">
        <v>192640</v>
      </c>
      <c r="K415">
        <v>173890</v>
      </c>
      <c r="L415">
        <v>155140</v>
      </c>
      <c r="M415">
        <v>136390</v>
      </c>
    </row>
    <row r="416" spans="1:13" x14ac:dyDescent="0.3">
      <c r="A416">
        <v>5280</v>
      </c>
      <c r="B416">
        <v>5300</v>
      </c>
      <c r="C416">
        <v>389740</v>
      </c>
      <c r="D416">
        <v>360770</v>
      </c>
      <c r="E416">
        <v>288970</v>
      </c>
      <c r="F416">
        <v>270220</v>
      </c>
      <c r="G416">
        <v>251470</v>
      </c>
      <c r="H416">
        <v>232720</v>
      </c>
      <c r="I416">
        <v>213970</v>
      </c>
      <c r="J416">
        <v>195220</v>
      </c>
      <c r="K416">
        <v>176470</v>
      </c>
      <c r="L416">
        <v>157720</v>
      </c>
      <c r="M416">
        <v>138970</v>
      </c>
    </row>
    <row r="417" spans="1:13" x14ac:dyDescent="0.3">
      <c r="A417">
        <v>5300</v>
      </c>
      <c r="B417">
        <v>5320</v>
      </c>
      <c r="C417">
        <v>392540</v>
      </c>
      <c r="D417">
        <v>363560</v>
      </c>
      <c r="E417">
        <v>291550</v>
      </c>
      <c r="F417">
        <v>272800</v>
      </c>
      <c r="G417">
        <v>254050</v>
      </c>
      <c r="H417">
        <v>235300</v>
      </c>
      <c r="I417">
        <v>216550</v>
      </c>
      <c r="J417">
        <v>197800</v>
      </c>
      <c r="K417">
        <v>179050</v>
      </c>
      <c r="L417">
        <v>160300</v>
      </c>
      <c r="M417">
        <v>141550</v>
      </c>
    </row>
    <row r="418" spans="1:13" x14ac:dyDescent="0.3">
      <c r="A418">
        <v>5320</v>
      </c>
      <c r="B418">
        <v>5340</v>
      </c>
      <c r="C418">
        <v>395350</v>
      </c>
      <c r="D418">
        <v>366350</v>
      </c>
      <c r="E418">
        <v>294130</v>
      </c>
      <c r="F418">
        <v>275380</v>
      </c>
      <c r="G418">
        <v>256630</v>
      </c>
      <c r="H418">
        <v>237880</v>
      </c>
      <c r="I418">
        <v>219130</v>
      </c>
      <c r="J418">
        <v>200380</v>
      </c>
      <c r="K418">
        <v>181630</v>
      </c>
      <c r="L418">
        <v>162880</v>
      </c>
      <c r="M418">
        <v>144130</v>
      </c>
    </row>
    <row r="419" spans="1:13" x14ac:dyDescent="0.3">
      <c r="A419">
        <v>5340</v>
      </c>
      <c r="B419">
        <v>5360</v>
      </c>
      <c r="C419">
        <v>398150</v>
      </c>
      <c r="D419">
        <v>369140</v>
      </c>
      <c r="E419">
        <v>296710</v>
      </c>
      <c r="F419">
        <v>277960</v>
      </c>
      <c r="G419">
        <v>259210</v>
      </c>
      <c r="H419">
        <v>240460</v>
      </c>
      <c r="I419">
        <v>221710</v>
      </c>
      <c r="J419">
        <v>202960</v>
      </c>
      <c r="K419">
        <v>184210</v>
      </c>
      <c r="L419">
        <v>165460</v>
      </c>
      <c r="M419">
        <v>146710</v>
      </c>
    </row>
    <row r="420" spans="1:13" x14ac:dyDescent="0.3">
      <c r="A420">
        <v>5360</v>
      </c>
      <c r="B420">
        <v>5380</v>
      </c>
      <c r="C420">
        <v>400960</v>
      </c>
      <c r="D420">
        <v>371930</v>
      </c>
      <c r="E420">
        <v>299290</v>
      </c>
      <c r="F420">
        <v>280540</v>
      </c>
      <c r="G420">
        <v>261790</v>
      </c>
      <c r="H420">
        <v>243040</v>
      </c>
      <c r="I420">
        <v>224290</v>
      </c>
      <c r="J420">
        <v>205540</v>
      </c>
      <c r="K420">
        <v>186790</v>
      </c>
      <c r="L420">
        <v>168040</v>
      </c>
      <c r="M420">
        <v>149290</v>
      </c>
    </row>
    <row r="421" spans="1:13" x14ac:dyDescent="0.3">
      <c r="A421">
        <v>5380</v>
      </c>
      <c r="B421">
        <v>5400</v>
      </c>
      <c r="C421">
        <v>403760</v>
      </c>
      <c r="D421">
        <v>374720</v>
      </c>
      <c r="E421">
        <v>301870</v>
      </c>
      <c r="F421">
        <v>283120</v>
      </c>
      <c r="G421">
        <v>264370</v>
      </c>
      <c r="H421">
        <v>245620</v>
      </c>
      <c r="I421">
        <v>226870</v>
      </c>
      <c r="J421">
        <v>208120</v>
      </c>
      <c r="K421">
        <v>189370</v>
      </c>
      <c r="L421">
        <v>170620</v>
      </c>
      <c r="M421">
        <v>151870</v>
      </c>
    </row>
    <row r="422" spans="1:13" x14ac:dyDescent="0.3">
      <c r="A422">
        <v>5400</v>
      </c>
      <c r="B422">
        <v>5420</v>
      </c>
      <c r="C422">
        <v>406570</v>
      </c>
      <c r="D422">
        <v>377510</v>
      </c>
      <c r="E422">
        <v>304450</v>
      </c>
      <c r="F422">
        <v>285700</v>
      </c>
      <c r="G422">
        <v>266950</v>
      </c>
      <c r="H422">
        <v>248200</v>
      </c>
      <c r="I422">
        <v>229450</v>
      </c>
      <c r="J422">
        <v>210700</v>
      </c>
      <c r="K422">
        <v>191950</v>
      </c>
      <c r="L422">
        <v>173200</v>
      </c>
      <c r="M422">
        <v>154450</v>
      </c>
    </row>
    <row r="423" spans="1:13" x14ac:dyDescent="0.3">
      <c r="A423">
        <v>5420</v>
      </c>
      <c r="B423">
        <v>5440</v>
      </c>
      <c r="C423">
        <v>409370</v>
      </c>
      <c r="D423">
        <v>380300</v>
      </c>
      <c r="E423">
        <v>307030</v>
      </c>
      <c r="F423">
        <v>288280</v>
      </c>
      <c r="G423">
        <v>269530</v>
      </c>
      <c r="H423">
        <v>250780</v>
      </c>
      <c r="I423">
        <v>232030</v>
      </c>
      <c r="J423">
        <v>213280</v>
      </c>
      <c r="K423">
        <v>194530</v>
      </c>
      <c r="L423">
        <v>175780</v>
      </c>
      <c r="M423">
        <v>157030</v>
      </c>
    </row>
    <row r="424" spans="1:13" x14ac:dyDescent="0.3">
      <c r="A424">
        <v>5440</v>
      </c>
      <c r="B424">
        <v>5460</v>
      </c>
      <c r="C424">
        <v>412180</v>
      </c>
      <c r="D424">
        <v>383090</v>
      </c>
      <c r="E424">
        <v>309610</v>
      </c>
      <c r="F424">
        <v>290860</v>
      </c>
      <c r="G424">
        <v>272110</v>
      </c>
      <c r="H424">
        <v>253360</v>
      </c>
      <c r="I424">
        <v>234610</v>
      </c>
      <c r="J424">
        <v>215860</v>
      </c>
      <c r="K424">
        <v>197110</v>
      </c>
      <c r="L424">
        <v>178360</v>
      </c>
      <c r="M424">
        <v>159610</v>
      </c>
    </row>
    <row r="425" spans="1:13" x14ac:dyDescent="0.3">
      <c r="A425">
        <v>5460</v>
      </c>
      <c r="B425">
        <v>5480</v>
      </c>
      <c r="C425">
        <v>414980</v>
      </c>
      <c r="D425">
        <v>385880</v>
      </c>
      <c r="E425">
        <v>312190</v>
      </c>
      <c r="F425">
        <v>293440</v>
      </c>
      <c r="G425">
        <v>274690</v>
      </c>
      <c r="H425">
        <v>255940</v>
      </c>
      <c r="I425">
        <v>237190</v>
      </c>
      <c r="J425">
        <v>218440</v>
      </c>
      <c r="K425">
        <v>199690</v>
      </c>
      <c r="L425">
        <v>180940</v>
      </c>
      <c r="M425">
        <v>162190</v>
      </c>
    </row>
    <row r="426" spans="1:13" x14ac:dyDescent="0.3">
      <c r="A426">
        <v>5480</v>
      </c>
      <c r="B426">
        <v>5500</v>
      </c>
      <c r="C426">
        <v>417790</v>
      </c>
      <c r="D426">
        <v>388670</v>
      </c>
      <c r="E426">
        <v>314770</v>
      </c>
      <c r="F426">
        <v>296020</v>
      </c>
      <c r="G426">
        <v>277270</v>
      </c>
      <c r="H426">
        <v>258520</v>
      </c>
      <c r="I426">
        <v>239770</v>
      </c>
      <c r="J426">
        <v>221020</v>
      </c>
      <c r="K426">
        <v>202270</v>
      </c>
      <c r="L426">
        <v>183520</v>
      </c>
      <c r="M426">
        <v>164770</v>
      </c>
    </row>
    <row r="427" spans="1:13" x14ac:dyDescent="0.3">
      <c r="A427">
        <v>5500</v>
      </c>
      <c r="B427">
        <v>5520</v>
      </c>
      <c r="C427">
        <v>420590</v>
      </c>
      <c r="D427">
        <v>391460</v>
      </c>
      <c r="E427">
        <v>317350</v>
      </c>
      <c r="F427">
        <v>298600</v>
      </c>
      <c r="G427">
        <v>279850</v>
      </c>
      <c r="H427">
        <v>261100</v>
      </c>
      <c r="I427">
        <v>242350</v>
      </c>
      <c r="J427">
        <v>223600</v>
      </c>
      <c r="K427">
        <v>204850</v>
      </c>
      <c r="L427">
        <v>186100</v>
      </c>
      <c r="M427">
        <v>167350</v>
      </c>
    </row>
    <row r="428" spans="1:13" x14ac:dyDescent="0.3">
      <c r="A428">
        <v>5520</v>
      </c>
      <c r="B428">
        <v>5540</v>
      </c>
      <c r="C428">
        <v>423400</v>
      </c>
      <c r="D428">
        <v>394250</v>
      </c>
      <c r="E428">
        <v>319930</v>
      </c>
      <c r="F428">
        <v>301180</v>
      </c>
      <c r="G428">
        <v>282430</v>
      </c>
      <c r="H428">
        <v>263680</v>
      </c>
      <c r="I428">
        <v>244930</v>
      </c>
      <c r="J428">
        <v>226180</v>
      </c>
      <c r="K428">
        <v>207430</v>
      </c>
      <c r="L428">
        <v>188680</v>
      </c>
      <c r="M428">
        <v>169930</v>
      </c>
    </row>
    <row r="429" spans="1:13" x14ac:dyDescent="0.3">
      <c r="A429">
        <v>5540</v>
      </c>
      <c r="B429">
        <v>5560</v>
      </c>
      <c r="C429">
        <v>426200</v>
      </c>
      <c r="D429">
        <v>397040</v>
      </c>
      <c r="E429">
        <v>322510</v>
      </c>
      <c r="F429">
        <v>303760</v>
      </c>
      <c r="G429">
        <v>285010</v>
      </c>
      <c r="H429">
        <v>266260</v>
      </c>
      <c r="I429">
        <v>247510</v>
      </c>
      <c r="J429">
        <v>228760</v>
      </c>
      <c r="K429">
        <v>210010</v>
      </c>
      <c r="L429">
        <v>191260</v>
      </c>
      <c r="M429">
        <v>172510</v>
      </c>
    </row>
    <row r="430" spans="1:13" x14ac:dyDescent="0.3">
      <c r="A430">
        <v>5560</v>
      </c>
      <c r="B430">
        <v>5580</v>
      </c>
      <c r="C430">
        <v>429010</v>
      </c>
      <c r="D430">
        <v>399830</v>
      </c>
      <c r="E430">
        <v>325090</v>
      </c>
      <c r="F430">
        <v>306340</v>
      </c>
      <c r="G430">
        <v>287590</v>
      </c>
      <c r="H430">
        <v>268840</v>
      </c>
      <c r="I430">
        <v>250090</v>
      </c>
      <c r="J430">
        <v>231340</v>
      </c>
      <c r="K430">
        <v>212590</v>
      </c>
      <c r="L430">
        <v>193840</v>
      </c>
      <c r="M430">
        <v>175090</v>
      </c>
    </row>
    <row r="431" spans="1:13" x14ac:dyDescent="0.3">
      <c r="A431">
        <v>5580</v>
      </c>
      <c r="B431">
        <v>5600</v>
      </c>
      <c r="C431">
        <v>431810</v>
      </c>
      <c r="D431">
        <v>402620</v>
      </c>
      <c r="E431">
        <v>327670</v>
      </c>
      <c r="F431">
        <v>308920</v>
      </c>
      <c r="G431">
        <v>290170</v>
      </c>
      <c r="H431">
        <v>271420</v>
      </c>
      <c r="I431">
        <v>252670</v>
      </c>
      <c r="J431">
        <v>233920</v>
      </c>
      <c r="K431">
        <v>215170</v>
      </c>
      <c r="L431">
        <v>196420</v>
      </c>
      <c r="M431">
        <v>177670</v>
      </c>
    </row>
    <row r="432" spans="1:13" x14ac:dyDescent="0.3">
      <c r="A432">
        <v>5600</v>
      </c>
      <c r="B432">
        <v>5620</v>
      </c>
      <c r="C432">
        <v>435890</v>
      </c>
      <c r="D432">
        <v>405410</v>
      </c>
      <c r="E432">
        <v>330250</v>
      </c>
      <c r="F432">
        <v>311500</v>
      </c>
      <c r="G432">
        <v>292750</v>
      </c>
      <c r="H432">
        <v>274000</v>
      </c>
      <c r="I432">
        <v>255250</v>
      </c>
      <c r="J432">
        <v>236500</v>
      </c>
      <c r="K432">
        <v>217750</v>
      </c>
      <c r="L432">
        <v>199000</v>
      </c>
      <c r="M432">
        <v>180250</v>
      </c>
    </row>
    <row r="433" spans="1:13" x14ac:dyDescent="0.3">
      <c r="A433">
        <v>5620</v>
      </c>
      <c r="B433">
        <v>5640</v>
      </c>
      <c r="C433">
        <v>440380</v>
      </c>
      <c r="D433">
        <v>408200</v>
      </c>
      <c r="E433">
        <v>332830</v>
      </c>
      <c r="F433">
        <v>314080</v>
      </c>
      <c r="G433">
        <v>295330</v>
      </c>
      <c r="H433">
        <v>276580</v>
      </c>
      <c r="I433">
        <v>257830</v>
      </c>
      <c r="J433">
        <v>239080</v>
      </c>
      <c r="K433">
        <v>220330</v>
      </c>
      <c r="L433">
        <v>201580</v>
      </c>
      <c r="M433">
        <v>182830</v>
      </c>
    </row>
    <row r="434" spans="1:13" x14ac:dyDescent="0.3">
      <c r="A434">
        <v>5640</v>
      </c>
      <c r="B434">
        <v>5660</v>
      </c>
      <c r="C434">
        <v>444860</v>
      </c>
      <c r="D434">
        <v>410990</v>
      </c>
      <c r="E434">
        <v>335410</v>
      </c>
      <c r="F434">
        <v>316660</v>
      </c>
      <c r="G434">
        <v>297910</v>
      </c>
      <c r="H434">
        <v>279160</v>
      </c>
      <c r="I434">
        <v>260410</v>
      </c>
      <c r="J434">
        <v>241660</v>
      </c>
      <c r="K434">
        <v>222910</v>
      </c>
      <c r="L434">
        <v>204160</v>
      </c>
      <c r="M434">
        <v>185410</v>
      </c>
    </row>
    <row r="435" spans="1:13" x14ac:dyDescent="0.3">
      <c r="A435">
        <v>5660</v>
      </c>
      <c r="B435">
        <v>5680</v>
      </c>
      <c r="C435">
        <v>449350</v>
      </c>
      <c r="D435">
        <v>413780</v>
      </c>
      <c r="E435">
        <v>337990</v>
      </c>
      <c r="F435">
        <v>319240</v>
      </c>
      <c r="G435">
        <v>300490</v>
      </c>
      <c r="H435">
        <v>281740</v>
      </c>
      <c r="I435">
        <v>262990</v>
      </c>
      <c r="J435">
        <v>244240</v>
      </c>
      <c r="K435">
        <v>225490</v>
      </c>
      <c r="L435">
        <v>206740</v>
      </c>
      <c r="M435">
        <v>187990</v>
      </c>
    </row>
    <row r="436" spans="1:13" x14ac:dyDescent="0.3">
      <c r="A436">
        <v>5680</v>
      </c>
      <c r="B436">
        <v>5700</v>
      </c>
      <c r="C436">
        <v>453840</v>
      </c>
      <c r="D436">
        <v>416570</v>
      </c>
      <c r="E436">
        <v>340570</v>
      </c>
      <c r="F436">
        <v>321820</v>
      </c>
      <c r="G436">
        <v>303070</v>
      </c>
      <c r="H436">
        <v>284320</v>
      </c>
      <c r="I436">
        <v>265570</v>
      </c>
      <c r="J436">
        <v>246820</v>
      </c>
      <c r="K436">
        <v>228070</v>
      </c>
      <c r="L436">
        <v>209320</v>
      </c>
      <c r="M436">
        <v>190570</v>
      </c>
    </row>
    <row r="437" spans="1:13" x14ac:dyDescent="0.3">
      <c r="A437">
        <v>5700</v>
      </c>
      <c r="B437">
        <v>5720</v>
      </c>
      <c r="C437">
        <v>458330</v>
      </c>
      <c r="D437">
        <v>419360</v>
      </c>
      <c r="E437">
        <v>343150</v>
      </c>
      <c r="F437">
        <v>324400</v>
      </c>
      <c r="G437">
        <v>305650</v>
      </c>
      <c r="H437">
        <v>286900</v>
      </c>
      <c r="I437">
        <v>268150</v>
      </c>
      <c r="J437">
        <v>249400</v>
      </c>
      <c r="K437">
        <v>230650</v>
      </c>
      <c r="L437">
        <v>211900</v>
      </c>
      <c r="M437">
        <v>193150</v>
      </c>
    </row>
    <row r="438" spans="1:13" x14ac:dyDescent="0.3">
      <c r="A438">
        <v>5720</v>
      </c>
      <c r="B438">
        <v>5740</v>
      </c>
      <c r="C438">
        <v>462820</v>
      </c>
      <c r="D438">
        <v>422150</v>
      </c>
      <c r="E438">
        <v>345730</v>
      </c>
      <c r="F438">
        <v>326980</v>
      </c>
      <c r="G438">
        <v>308230</v>
      </c>
      <c r="H438">
        <v>289480</v>
      </c>
      <c r="I438">
        <v>270730</v>
      </c>
      <c r="J438">
        <v>251980</v>
      </c>
      <c r="K438">
        <v>233230</v>
      </c>
      <c r="L438">
        <v>214480</v>
      </c>
      <c r="M438">
        <v>195730</v>
      </c>
    </row>
    <row r="439" spans="1:13" x14ac:dyDescent="0.3">
      <c r="A439">
        <v>5740</v>
      </c>
      <c r="B439">
        <v>5760</v>
      </c>
      <c r="C439">
        <v>467300</v>
      </c>
      <c r="D439">
        <v>424940</v>
      </c>
      <c r="E439">
        <v>348310</v>
      </c>
      <c r="F439">
        <v>329560</v>
      </c>
      <c r="G439">
        <v>310810</v>
      </c>
      <c r="H439">
        <v>292060</v>
      </c>
      <c r="I439">
        <v>273310</v>
      </c>
      <c r="J439">
        <v>254560</v>
      </c>
      <c r="K439">
        <v>235810</v>
      </c>
      <c r="L439">
        <v>217060</v>
      </c>
      <c r="M439">
        <v>198310</v>
      </c>
    </row>
    <row r="440" spans="1:13" x14ac:dyDescent="0.3">
      <c r="A440">
        <v>5760</v>
      </c>
      <c r="B440">
        <v>5780</v>
      </c>
      <c r="C440">
        <v>471790</v>
      </c>
      <c r="D440">
        <v>427730</v>
      </c>
      <c r="E440">
        <v>350890</v>
      </c>
      <c r="F440">
        <v>332140</v>
      </c>
      <c r="G440">
        <v>313390</v>
      </c>
      <c r="H440">
        <v>294640</v>
      </c>
      <c r="I440">
        <v>275890</v>
      </c>
      <c r="J440">
        <v>257140</v>
      </c>
      <c r="K440">
        <v>238390</v>
      </c>
      <c r="L440">
        <v>219640</v>
      </c>
      <c r="M440">
        <v>200890</v>
      </c>
    </row>
    <row r="441" spans="1:13" x14ac:dyDescent="0.3">
      <c r="A441">
        <v>5780</v>
      </c>
      <c r="B441">
        <v>5800</v>
      </c>
      <c r="C441">
        <v>476280</v>
      </c>
      <c r="D441">
        <v>430520</v>
      </c>
      <c r="E441">
        <v>353470</v>
      </c>
      <c r="F441">
        <v>334720</v>
      </c>
      <c r="G441">
        <v>315970</v>
      </c>
      <c r="H441">
        <v>297220</v>
      </c>
      <c r="I441">
        <v>278470</v>
      </c>
      <c r="J441">
        <v>259720</v>
      </c>
      <c r="K441">
        <v>240970</v>
      </c>
      <c r="L441">
        <v>222220</v>
      </c>
      <c r="M441">
        <v>203470</v>
      </c>
    </row>
    <row r="442" spans="1:13" x14ac:dyDescent="0.3">
      <c r="A442">
        <v>5800</v>
      </c>
      <c r="B442">
        <v>5820</v>
      </c>
      <c r="C442">
        <v>480770</v>
      </c>
      <c r="D442">
        <v>433800</v>
      </c>
      <c r="E442">
        <v>356050</v>
      </c>
      <c r="F442">
        <v>337300</v>
      </c>
      <c r="G442">
        <v>318550</v>
      </c>
      <c r="H442">
        <v>299800</v>
      </c>
      <c r="I442">
        <v>281050</v>
      </c>
      <c r="J442">
        <v>262300</v>
      </c>
      <c r="K442">
        <v>243550</v>
      </c>
      <c r="L442">
        <v>224800</v>
      </c>
      <c r="M442">
        <v>206050</v>
      </c>
    </row>
    <row r="443" spans="1:13" x14ac:dyDescent="0.3">
      <c r="A443">
        <v>5820</v>
      </c>
      <c r="B443">
        <v>5840</v>
      </c>
      <c r="C443">
        <v>485260</v>
      </c>
      <c r="D443">
        <v>438260</v>
      </c>
      <c r="E443">
        <v>358630</v>
      </c>
      <c r="F443">
        <v>339880</v>
      </c>
      <c r="G443">
        <v>321130</v>
      </c>
      <c r="H443">
        <v>302380</v>
      </c>
      <c r="I443">
        <v>283630</v>
      </c>
      <c r="J443">
        <v>264880</v>
      </c>
      <c r="K443">
        <v>246130</v>
      </c>
      <c r="L443">
        <v>227380</v>
      </c>
      <c r="M443">
        <v>208630</v>
      </c>
    </row>
    <row r="444" spans="1:13" x14ac:dyDescent="0.3">
      <c r="A444">
        <v>5840</v>
      </c>
      <c r="B444">
        <v>5860</v>
      </c>
      <c r="C444">
        <v>512120</v>
      </c>
      <c r="D444">
        <v>465100</v>
      </c>
      <c r="E444">
        <v>387100</v>
      </c>
      <c r="F444">
        <v>368350</v>
      </c>
      <c r="G444">
        <v>349600</v>
      </c>
      <c r="H444">
        <v>330850</v>
      </c>
      <c r="I444">
        <v>312100</v>
      </c>
      <c r="J444">
        <v>293350</v>
      </c>
      <c r="K444">
        <v>274600</v>
      </c>
      <c r="L444">
        <v>255850</v>
      </c>
      <c r="M444">
        <v>237100</v>
      </c>
    </row>
    <row r="445" spans="1:13" x14ac:dyDescent="0.3">
      <c r="A445">
        <v>5860</v>
      </c>
      <c r="B445">
        <v>5880</v>
      </c>
      <c r="C445">
        <v>519150</v>
      </c>
      <c r="D445">
        <v>472110</v>
      </c>
      <c r="E445">
        <v>392240</v>
      </c>
      <c r="F445">
        <v>373490</v>
      </c>
      <c r="G445">
        <v>354740</v>
      </c>
      <c r="H445">
        <v>335990</v>
      </c>
      <c r="I445">
        <v>317240</v>
      </c>
      <c r="J445">
        <v>298490</v>
      </c>
      <c r="K445">
        <v>279740</v>
      </c>
      <c r="L445">
        <v>260990</v>
      </c>
      <c r="M445">
        <v>242240</v>
      </c>
    </row>
    <row r="446" spans="1:13" x14ac:dyDescent="0.3">
      <c r="A446">
        <v>5880</v>
      </c>
      <c r="B446">
        <v>5900</v>
      </c>
      <c r="C446">
        <v>523690</v>
      </c>
      <c r="D446">
        <v>476620</v>
      </c>
      <c r="E446">
        <v>394880</v>
      </c>
      <c r="F446">
        <v>376130</v>
      </c>
      <c r="G446">
        <v>357380</v>
      </c>
      <c r="H446">
        <v>338630</v>
      </c>
      <c r="I446">
        <v>319880</v>
      </c>
      <c r="J446">
        <v>301130</v>
      </c>
      <c r="K446">
        <v>282380</v>
      </c>
      <c r="L446">
        <v>263630</v>
      </c>
      <c r="M446">
        <v>244880</v>
      </c>
    </row>
    <row r="447" spans="1:13" x14ac:dyDescent="0.3">
      <c r="A447">
        <v>5900</v>
      </c>
      <c r="B447">
        <v>5920</v>
      </c>
      <c r="C447">
        <v>528220</v>
      </c>
      <c r="D447">
        <v>481130</v>
      </c>
      <c r="E447">
        <v>397520</v>
      </c>
      <c r="F447">
        <v>378770</v>
      </c>
      <c r="G447">
        <v>360020</v>
      </c>
      <c r="H447">
        <v>341270</v>
      </c>
      <c r="I447">
        <v>322520</v>
      </c>
      <c r="J447">
        <v>303770</v>
      </c>
      <c r="K447">
        <v>285020</v>
      </c>
      <c r="L447">
        <v>266270</v>
      </c>
      <c r="M447">
        <v>247520</v>
      </c>
    </row>
    <row r="448" spans="1:13" x14ac:dyDescent="0.3">
      <c r="A448">
        <v>5920</v>
      </c>
      <c r="B448">
        <v>5940</v>
      </c>
      <c r="C448">
        <v>532760</v>
      </c>
      <c r="D448">
        <v>485640</v>
      </c>
      <c r="E448">
        <v>400160</v>
      </c>
      <c r="F448">
        <v>381410</v>
      </c>
      <c r="G448">
        <v>362660</v>
      </c>
      <c r="H448">
        <v>343910</v>
      </c>
      <c r="I448">
        <v>325160</v>
      </c>
      <c r="J448">
        <v>306410</v>
      </c>
      <c r="K448">
        <v>287660</v>
      </c>
      <c r="L448">
        <v>268910</v>
      </c>
      <c r="M448">
        <v>250160</v>
      </c>
    </row>
    <row r="449" spans="1:13" x14ac:dyDescent="0.3">
      <c r="A449">
        <v>5940</v>
      </c>
      <c r="B449">
        <v>5960</v>
      </c>
      <c r="C449">
        <v>537300</v>
      </c>
      <c r="D449">
        <v>490160</v>
      </c>
      <c r="E449">
        <v>402800</v>
      </c>
      <c r="F449">
        <v>384050</v>
      </c>
      <c r="G449">
        <v>365300</v>
      </c>
      <c r="H449">
        <v>346550</v>
      </c>
      <c r="I449">
        <v>327800</v>
      </c>
      <c r="J449">
        <v>309050</v>
      </c>
      <c r="K449">
        <v>290300</v>
      </c>
      <c r="L449">
        <v>271550</v>
      </c>
      <c r="M449">
        <v>252800</v>
      </c>
    </row>
    <row r="450" spans="1:13" x14ac:dyDescent="0.3">
      <c r="A450">
        <v>5960</v>
      </c>
      <c r="B450">
        <v>5980</v>
      </c>
      <c r="C450">
        <v>541830</v>
      </c>
      <c r="D450">
        <v>494670</v>
      </c>
      <c r="E450">
        <v>405440</v>
      </c>
      <c r="F450">
        <v>386690</v>
      </c>
      <c r="G450">
        <v>367940</v>
      </c>
      <c r="H450">
        <v>349190</v>
      </c>
      <c r="I450">
        <v>330440</v>
      </c>
      <c r="J450">
        <v>311690</v>
      </c>
      <c r="K450">
        <v>292940</v>
      </c>
      <c r="L450">
        <v>274190</v>
      </c>
      <c r="M450">
        <v>255440</v>
      </c>
    </row>
    <row r="451" spans="1:13" x14ac:dyDescent="0.3">
      <c r="A451">
        <v>5980</v>
      </c>
      <c r="B451">
        <v>6000</v>
      </c>
      <c r="C451">
        <v>546370</v>
      </c>
      <c r="D451">
        <v>499180</v>
      </c>
      <c r="E451">
        <v>408080</v>
      </c>
      <c r="F451">
        <v>389330</v>
      </c>
      <c r="G451">
        <v>370580</v>
      </c>
      <c r="H451">
        <v>351830</v>
      </c>
      <c r="I451">
        <v>333080</v>
      </c>
      <c r="J451">
        <v>314330</v>
      </c>
      <c r="K451">
        <v>295580</v>
      </c>
      <c r="L451">
        <v>276830</v>
      </c>
      <c r="M451">
        <v>258080</v>
      </c>
    </row>
    <row r="452" spans="1:13" x14ac:dyDescent="0.3">
      <c r="A452">
        <v>6000</v>
      </c>
      <c r="B452">
        <v>6020</v>
      </c>
      <c r="C452">
        <v>550900</v>
      </c>
      <c r="D452">
        <v>503690</v>
      </c>
      <c r="E452">
        <v>410720</v>
      </c>
      <c r="F452">
        <v>391970</v>
      </c>
      <c r="G452">
        <v>373220</v>
      </c>
      <c r="H452">
        <v>354470</v>
      </c>
      <c r="I452">
        <v>335720</v>
      </c>
      <c r="J452">
        <v>316970</v>
      </c>
      <c r="K452">
        <v>298220</v>
      </c>
      <c r="L452">
        <v>279470</v>
      </c>
      <c r="M452">
        <v>260720</v>
      </c>
    </row>
    <row r="453" spans="1:13" x14ac:dyDescent="0.3">
      <c r="A453">
        <v>6020</v>
      </c>
      <c r="B453">
        <v>6040</v>
      </c>
      <c r="C453">
        <v>555440</v>
      </c>
      <c r="D453">
        <v>508200</v>
      </c>
      <c r="E453">
        <v>413360</v>
      </c>
      <c r="F453">
        <v>394610</v>
      </c>
      <c r="G453">
        <v>375860</v>
      </c>
      <c r="H453">
        <v>357110</v>
      </c>
      <c r="I453">
        <v>338360</v>
      </c>
      <c r="J453">
        <v>319610</v>
      </c>
      <c r="K453">
        <v>300860</v>
      </c>
      <c r="L453">
        <v>282110</v>
      </c>
      <c r="M453">
        <v>263360</v>
      </c>
    </row>
    <row r="454" spans="1:13" x14ac:dyDescent="0.3">
      <c r="A454">
        <v>6040</v>
      </c>
      <c r="B454">
        <v>6060</v>
      </c>
      <c r="C454">
        <v>559980</v>
      </c>
      <c r="D454">
        <v>512720</v>
      </c>
      <c r="E454">
        <v>416000</v>
      </c>
      <c r="F454">
        <v>397250</v>
      </c>
      <c r="G454">
        <v>378500</v>
      </c>
      <c r="H454">
        <v>359750</v>
      </c>
      <c r="I454">
        <v>341000</v>
      </c>
      <c r="J454">
        <v>322250</v>
      </c>
      <c r="K454">
        <v>303500</v>
      </c>
      <c r="L454">
        <v>284750</v>
      </c>
      <c r="M454">
        <v>266000</v>
      </c>
    </row>
    <row r="455" spans="1:13" x14ac:dyDescent="0.3">
      <c r="A455">
        <v>6060</v>
      </c>
      <c r="B455">
        <v>6080</v>
      </c>
      <c r="C455">
        <v>564510</v>
      </c>
      <c r="D455">
        <v>517230</v>
      </c>
      <c r="E455">
        <v>418640</v>
      </c>
      <c r="F455">
        <v>399890</v>
      </c>
      <c r="G455">
        <v>381140</v>
      </c>
      <c r="H455">
        <v>362390</v>
      </c>
      <c r="I455">
        <v>343640</v>
      </c>
      <c r="J455">
        <v>324890</v>
      </c>
      <c r="K455">
        <v>306140</v>
      </c>
      <c r="L455">
        <v>287390</v>
      </c>
      <c r="M455">
        <v>268640</v>
      </c>
    </row>
    <row r="456" spans="1:13" x14ac:dyDescent="0.3">
      <c r="A456">
        <v>6080</v>
      </c>
      <c r="B456">
        <v>6100</v>
      </c>
      <c r="C456">
        <v>569050</v>
      </c>
      <c r="D456">
        <v>521740</v>
      </c>
      <c r="E456">
        <v>421280</v>
      </c>
      <c r="F456">
        <v>402530</v>
      </c>
      <c r="G456">
        <v>383780</v>
      </c>
      <c r="H456">
        <v>365030</v>
      </c>
      <c r="I456">
        <v>346280</v>
      </c>
      <c r="J456">
        <v>327530</v>
      </c>
      <c r="K456">
        <v>308780</v>
      </c>
      <c r="L456">
        <v>290030</v>
      </c>
      <c r="M456">
        <v>271280</v>
      </c>
    </row>
    <row r="457" spans="1:13" x14ac:dyDescent="0.3">
      <c r="A457">
        <v>6100</v>
      </c>
      <c r="B457">
        <v>6120</v>
      </c>
      <c r="C457">
        <v>573580</v>
      </c>
      <c r="D457">
        <v>526250</v>
      </c>
      <c r="E457">
        <v>423920</v>
      </c>
      <c r="F457">
        <v>405170</v>
      </c>
      <c r="G457">
        <v>386420</v>
      </c>
      <c r="H457">
        <v>367670</v>
      </c>
      <c r="I457">
        <v>348920</v>
      </c>
      <c r="J457">
        <v>330170</v>
      </c>
      <c r="K457">
        <v>311420</v>
      </c>
      <c r="L457">
        <v>292670</v>
      </c>
      <c r="M457">
        <v>273920</v>
      </c>
    </row>
    <row r="458" spans="1:13" x14ac:dyDescent="0.3">
      <c r="A458">
        <v>6120</v>
      </c>
      <c r="B458">
        <v>6140</v>
      </c>
      <c r="C458">
        <v>578120</v>
      </c>
      <c r="D458">
        <v>530760</v>
      </c>
      <c r="E458">
        <v>426560</v>
      </c>
      <c r="F458">
        <v>407810</v>
      </c>
      <c r="G458">
        <v>389060</v>
      </c>
      <c r="H458">
        <v>370310</v>
      </c>
      <c r="I458">
        <v>351560</v>
      </c>
      <c r="J458">
        <v>332810</v>
      </c>
      <c r="K458">
        <v>314060</v>
      </c>
      <c r="L458">
        <v>295310</v>
      </c>
      <c r="M458">
        <v>276560</v>
      </c>
    </row>
    <row r="459" spans="1:13" x14ac:dyDescent="0.3">
      <c r="A459">
        <v>6140</v>
      </c>
      <c r="B459">
        <v>6160</v>
      </c>
      <c r="C459">
        <v>582660</v>
      </c>
      <c r="D459">
        <v>535280</v>
      </c>
      <c r="E459">
        <v>429200</v>
      </c>
      <c r="F459">
        <v>410450</v>
      </c>
      <c r="G459">
        <v>391700</v>
      </c>
      <c r="H459">
        <v>372950</v>
      </c>
      <c r="I459">
        <v>354200</v>
      </c>
      <c r="J459">
        <v>335450</v>
      </c>
      <c r="K459">
        <v>316700</v>
      </c>
      <c r="L459">
        <v>297950</v>
      </c>
      <c r="M459">
        <v>279200</v>
      </c>
    </row>
    <row r="460" spans="1:13" x14ac:dyDescent="0.3">
      <c r="A460">
        <v>6160</v>
      </c>
      <c r="B460">
        <v>6180</v>
      </c>
      <c r="C460">
        <v>587190</v>
      </c>
      <c r="D460">
        <v>539790</v>
      </c>
      <c r="E460">
        <v>431840</v>
      </c>
      <c r="F460">
        <v>413090</v>
      </c>
      <c r="G460">
        <v>394340</v>
      </c>
      <c r="H460">
        <v>375590</v>
      </c>
      <c r="I460">
        <v>356840</v>
      </c>
      <c r="J460">
        <v>338090</v>
      </c>
      <c r="K460">
        <v>319340</v>
      </c>
      <c r="L460">
        <v>300590</v>
      </c>
      <c r="M460">
        <v>281840</v>
      </c>
    </row>
    <row r="461" spans="1:13" x14ac:dyDescent="0.3">
      <c r="A461">
        <v>6180</v>
      </c>
      <c r="B461">
        <v>6200</v>
      </c>
      <c r="C461">
        <v>591730</v>
      </c>
      <c r="D461">
        <v>544300</v>
      </c>
      <c r="E461">
        <v>434480</v>
      </c>
      <c r="F461">
        <v>415730</v>
      </c>
      <c r="G461">
        <v>396980</v>
      </c>
      <c r="H461">
        <v>378230</v>
      </c>
      <c r="I461">
        <v>359480</v>
      </c>
      <c r="J461">
        <v>340730</v>
      </c>
      <c r="K461">
        <v>321980</v>
      </c>
      <c r="L461">
        <v>303230</v>
      </c>
      <c r="M461">
        <v>284480</v>
      </c>
    </row>
    <row r="462" spans="1:13" x14ac:dyDescent="0.3">
      <c r="A462">
        <v>6200</v>
      </c>
      <c r="B462">
        <v>6220</v>
      </c>
      <c r="C462">
        <v>596260</v>
      </c>
      <c r="D462">
        <v>548810</v>
      </c>
      <c r="E462">
        <v>437120</v>
      </c>
      <c r="F462">
        <v>418370</v>
      </c>
      <c r="G462">
        <v>399620</v>
      </c>
      <c r="H462">
        <v>380870</v>
      </c>
      <c r="I462">
        <v>362120</v>
      </c>
      <c r="J462">
        <v>343370</v>
      </c>
      <c r="K462">
        <v>324620</v>
      </c>
      <c r="L462">
        <v>305870</v>
      </c>
      <c r="M462">
        <v>287120</v>
      </c>
    </row>
    <row r="463" spans="1:13" x14ac:dyDescent="0.3">
      <c r="A463">
        <v>6220</v>
      </c>
      <c r="B463">
        <v>6240</v>
      </c>
      <c r="C463">
        <v>600800</v>
      </c>
      <c r="D463">
        <v>553320</v>
      </c>
      <c r="E463">
        <v>439760</v>
      </c>
      <c r="F463">
        <v>421010</v>
      </c>
      <c r="G463">
        <v>402260</v>
      </c>
      <c r="H463">
        <v>383510</v>
      </c>
      <c r="I463">
        <v>364760</v>
      </c>
      <c r="J463">
        <v>346010</v>
      </c>
      <c r="K463">
        <v>327260</v>
      </c>
      <c r="L463">
        <v>308510</v>
      </c>
      <c r="M463">
        <v>289760</v>
      </c>
    </row>
    <row r="464" spans="1:13" x14ac:dyDescent="0.3">
      <c r="A464">
        <v>6240</v>
      </c>
      <c r="B464">
        <v>6260</v>
      </c>
      <c r="C464">
        <v>605340</v>
      </c>
      <c r="D464">
        <v>557840</v>
      </c>
      <c r="E464">
        <v>442400</v>
      </c>
      <c r="F464">
        <v>423650</v>
      </c>
      <c r="G464">
        <v>404900</v>
      </c>
      <c r="H464">
        <v>386150</v>
      </c>
      <c r="I464">
        <v>367400</v>
      </c>
      <c r="J464">
        <v>348650</v>
      </c>
      <c r="K464">
        <v>329900</v>
      </c>
      <c r="L464">
        <v>311150</v>
      </c>
      <c r="M464">
        <v>292400</v>
      </c>
    </row>
    <row r="465" spans="1:13" x14ac:dyDescent="0.3">
      <c r="A465">
        <v>6260</v>
      </c>
      <c r="B465">
        <v>6280</v>
      </c>
      <c r="C465">
        <v>609870</v>
      </c>
      <c r="D465">
        <v>562350</v>
      </c>
      <c r="E465">
        <v>446060</v>
      </c>
      <c r="F465">
        <v>426290</v>
      </c>
      <c r="G465">
        <v>407540</v>
      </c>
      <c r="H465">
        <v>388790</v>
      </c>
      <c r="I465">
        <v>370040</v>
      </c>
      <c r="J465">
        <v>351290</v>
      </c>
      <c r="K465">
        <v>332540</v>
      </c>
      <c r="L465">
        <v>313790</v>
      </c>
      <c r="M465">
        <v>295040</v>
      </c>
    </row>
    <row r="466" spans="1:13" x14ac:dyDescent="0.3">
      <c r="A466">
        <v>6280</v>
      </c>
      <c r="B466">
        <v>6300</v>
      </c>
      <c r="C466">
        <v>614410</v>
      </c>
      <c r="D466">
        <v>566860</v>
      </c>
      <c r="E466">
        <v>450280</v>
      </c>
      <c r="F466">
        <v>428930</v>
      </c>
      <c r="G466">
        <v>410180</v>
      </c>
      <c r="H466">
        <v>391430</v>
      </c>
      <c r="I466">
        <v>372680</v>
      </c>
      <c r="J466">
        <v>353930</v>
      </c>
      <c r="K466">
        <v>335180</v>
      </c>
      <c r="L466">
        <v>316430</v>
      </c>
      <c r="M466">
        <v>297680</v>
      </c>
    </row>
    <row r="467" spans="1:13" x14ac:dyDescent="0.3">
      <c r="A467">
        <v>6300</v>
      </c>
      <c r="B467">
        <v>6320</v>
      </c>
      <c r="C467">
        <v>618940</v>
      </c>
      <c r="D467">
        <v>571370</v>
      </c>
      <c r="E467">
        <v>454510</v>
      </c>
      <c r="F467">
        <v>431570</v>
      </c>
      <c r="G467">
        <v>412820</v>
      </c>
      <c r="H467">
        <v>394070</v>
      </c>
      <c r="I467">
        <v>375320</v>
      </c>
      <c r="J467">
        <v>356570</v>
      </c>
      <c r="K467">
        <v>337820</v>
      </c>
      <c r="L467">
        <v>319070</v>
      </c>
      <c r="M467">
        <v>300320</v>
      </c>
    </row>
    <row r="468" spans="1:13" x14ac:dyDescent="0.3">
      <c r="A468">
        <v>6320</v>
      </c>
      <c r="B468">
        <v>6340</v>
      </c>
      <c r="C468">
        <v>623480</v>
      </c>
      <c r="D468">
        <v>575880</v>
      </c>
      <c r="E468">
        <v>458730</v>
      </c>
      <c r="F468">
        <v>434210</v>
      </c>
      <c r="G468">
        <v>415460</v>
      </c>
      <c r="H468">
        <v>396710</v>
      </c>
      <c r="I468">
        <v>377960</v>
      </c>
      <c r="J468">
        <v>359210</v>
      </c>
      <c r="K468">
        <v>340460</v>
      </c>
      <c r="L468">
        <v>321710</v>
      </c>
      <c r="M468">
        <v>302960</v>
      </c>
    </row>
    <row r="469" spans="1:13" x14ac:dyDescent="0.3">
      <c r="A469">
        <v>6340</v>
      </c>
      <c r="B469">
        <v>6360</v>
      </c>
      <c r="C469">
        <v>628020</v>
      </c>
      <c r="D469">
        <v>580400</v>
      </c>
      <c r="E469">
        <v>462960</v>
      </c>
      <c r="F469">
        <v>436850</v>
      </c>
      <c r="G469">
        <v>418100</v>
      </c>
      <c r="H469">
        <v>399350</v>
      </c>
      <c r="I469">
        <v>380600</v>
      </c>
      <c r="J469">
        <v>361850</v>
      </c>
      <c r="K469">
        <v>343100</v>
      </c>
      <c r="L469">
        <v>324350</v>
      </c>
      <c r="M469">
        <v>305600</v>
      </c>
    </row>
    <row r="470" spans="1:13" x14ac:dyDescent="0.3">
      <c r="A470">
        <v>6360</v>
      </c>
      <c r="B470">
        <v>6380</v>
      </c>
      <c r="C470">
        <v>632550</v>
      </c>
      <c r="D470">
        <v>584910</v>
      </c>
      <c r="E470">
        <v>467180</v>
      </c>
      <c r="F470">
        <v>439490</v>
      </c>
      <c r="G470">
        <v>420740</v>
      </c>
      <c r="H470">
        <v>401990</v>
      </c>
      <c r="I470">
        <v>383240</v>
      </c>
      <c r="J470">
        <v>364490</v>
      </c>
      <c r="K470">
        <v>345740</v>
      </c>
      <c r="L470">
        <v>326990</v>
      </c>
      <c r="M470">
        <v>308240</v>
      </c>
    </row>
    <row r="471" spans="1:13" x14ac:dyDescent="0.3">
      <c r="A471">
        <v>6380</v>
      </c>
      <c r="B471">
        <v>6400</v>
      </c>
      <c r="C471">
        <v>637090</v>
      </c>
      <c r="D471">
        <v>589420</v>
      </c>
      <c r="E471">
        <v>471400</v>
      </c>
      <c r="F471">
        <v>442130</v>
      </c>
      <c r="G471">
        <v>423380</v>
      </c>
      <c r="H471">
        <v>404630</v>
      </c>
      <c r="I471">
        <v>385880</v>
      </c>
      <c r="J471">
        <v>367130</v>
      </c>
      <c r="K471">
        <v>348380</v>
      </c>
      <c r="L471">
        <v>329630</v>
      </c>
      <c r="M471">
        <v>310880</v>
      </c>
    </row>
    <row r="472" spans="1:13" x14ac:dyDescent="0.3">
      <c r="A472">
        <v>6400</v>
      </c>
      <c r="B472">
        <v>6420</v>
      </c>
      <c r="C472">
        <v>641620</v>
      </c>
      <c r="D472">
        <v>593930</v>
      </c>
      <c r="E472">
        <v>475630</v>
      </c>
      <c r="F472">
        <v>445630</v>
      </c>
      <c r="G472">
        <v>426020</v>
      </c>
      <c r="H472">
        <v>407270</v>
      </c>
      <c r="I472">
        <v>388520</v>
      </c>
      <c r="J472">
        <v>369770</v>
      </c>
      <c r="K472">
        <v>351020</v>
      </c>
      <c r="L472">
        <v>332270</v>
      </c>
      <c r="M472">
        <v>313520</v>
      </c>
    </row>
    <row r="473" spans="1:13" x14ac:dyDescent="0.3">
      <c r="A473">
        <v>6420</v>
      </c>
      <c r="B473">
        <v>6440</v>
      </c>
      <c r="C473">
        <v>646160</v>
      </c>
      <c r="D473">
        <v>598440</v>
      </c>
      <c r="E473">
        <v>479850</v>
      </c>
      <c r="F473">
        <v>449850</v>
      </c>
      <c r="G473">
        <v>428660</v>
      </c>
      <c r="H473">
        <v>409910</v>
      </c>
      <c r="I473">
        <v>391160</v>
      </c>
      <c r="J473">
        <v>372410</v>
      </c>
      <c r="K473">
        <v>353660</v>
      </c>
      <c r="L473">
        <v>334910</v>
      </c>
      <c r="M473">
        <v>316160</v>
      </c>
    </row>
    <row r="474" spans="1:13" x14ac:dyDescent="0.3">
      <c r="A474">
        <v>6440</v>
      </c>
      <c r="B474">
        <v>6460</v>
      </c>
      <c r="C474">
        <v>650700</v>
      </c>
      <c r="D474">
        <v>602960</v>
      </c>
      <c r="E474">
        <v>484080</v>
      </c>
      <c r="F474">
        <v>454080</v>
      </c>
      <c r="G474">
        <v>431300</v>
      </c>
      <c r="H474">
        <v>412550</v>
      </c>
      <c r="I474">
        <v>393800</v>
      </c>
      <c r="J474">
        <v>375050</v>
      </c>
      <c r="K474">
        <v>356300</v>
      </c>
      <c r="L474">
        <v>337550</v>
      </c>
      <c r="M474">
        <v>318800</v>
      </c>
    </row>
    <row r="475" spans="1:13" x14ac:dyDescent="0.3">
      <c r="A475">
        <v>6460</v>
      </c>
      <c r="B475">
        <v>6480</v>
      </c>
      <c r="C475">
        <v>655230</v>
      </c>
      <c r="D475">
        <v>607470</v>
      </c>
      <c r="E475">
        <v>488300</v>
      </c>
      <c r="F475">
        <v>458300</v>
      </c>
      <c r="G475">
        <v>433940</v>
      </c>
      <c r="H475">
        <v>415190</v>
      </c>
      <c r="I475">
        <v>396440</v>
      </c>
      <c r="J475">
        <v>377690</v>
      </c>
      <c r="K475">
        <v>358940</v>
      </c>
      <c r="L475">
        <v>340190</v>
      </c>
      <c r="M475">
        <v>321440</v>
      </c>
    </row>
    <row r="476" spans="1:13" x14ac:dyDescent="0.3">
      <c r="A476">
        <v>6480</v>
      </c>
      <c r="B476">
        <v>6500</v>
      </c>
      <c r="C476">
        <v>659770</v>
      </c>
      <c r="D476">
        <v>611980</v>
      </c>
      <c r="E476">
        <v>492520</v>
      </c>
      <c r="F476">
        <v>462520</v>
      </c>
      <c r="G476">
        <v>436580</v>
      </c>
      <c r="H476">
        <v>417830</v>
      </c>
      <c r="I476">
        <v>399080</v>
      </c>
      <c r="J476">
        <v>380330</v>
      </c>
      <c r="K476">
        <v>361580</v>
      </c>
      <c r="L476">
        <v>342830</v>
      </c>
      <c r="M476">
        <v>324080</v>
      </c>
    </row>
    <row r="477" spans="1:13" x14ac:dyDescent="0.3">
      <c r="A477">
        <v>6500</v>
      </c>
      <c r="B477">
        <v>6520</v>
      </c>
      <c r="C477">
        <v>664300</v>
      </c>
      <c r="D477">
        <v>616490</v>
      </c>
      <c r="E477">
        <v>496750</v>
      </c>
      <c r="F477">
        <v>466750</v>
      </c>
      <c r="G477">
        <v>439220</v>
      </c>
      <c r="H477">
        <v>420470</v>
      </c>
      <c r="I477">
        <v>401720</v>
      </c>
      <c r="J477">
        <v>382970</v>
      </c>
      <c r="K477">
        <v>364220</v>
      </c>
      <c r="L477">
        <v>345470</v>
      </c>
      <c r="M477">
        <v>326720</v>
      </c>
    </row>
    <row r="478" spans="1:13" x14ac:dyDescent="0.3">
      <c r="A478">
        <v>6520</v>
      </c>
      <c r="B478">
        <v>6540</v>
      </c>
      <c r="C478">
        <v>668840</v>
      </c>
      <c r="D478">
        <v>621000</v>
      </c>
      <c r="E478">
        <v>500970</v>
      </c>
      <c r="F478">
        <v>470970</v>
      </c>
      <c r="G478">
        <v>441860</v>
      </c>
      <c r="H478">
        <v>423110</v>
      </c>
      <c r="I478">
        <v>404360</v>
      </c>
      <c r="J478">
        <v>385610</v>
      </c>
      <c r="K478">
        <v>366860</v>
      </c>
      <c r="L478">
        <v>348110</v>
      </c>
      <c r="M478">
        <v>329360</v>
      </c>
    </row>
    <row r="479" spans="1:13" x14ac:dyDescent="0.3">
      <c r="A479">
        <v>6540</v>
      </c>
      <c r="B479">
        <v>6560</v>
      </c>
      <c r="C479">
        <v>673380</v>
      </c>
      <c r="D479">
        <v>625520</v>
      </c>
      <c r="E479">
        <v>505200</v>
      </c>
      <c r="F479">
        <v>475200</v>
      </c>
      <c r="G479">
        <v>445200</v>
      </c>
      <c r="H479">
        <v>425750</v>
      </c>
      <c r="I479">
        <v>407000</v>
      </c>
      <c r="J479">
        <v>388250</v>
      </c>
      <c r="K479">
        <v>369500</v>
      </c>
      <c r="L479">
        <v>350750</v>
      </c>
      <c r="M479">
        <v>332000</v>
      </c>
    </row>
    <row r="480" spans="1:13" x14ac:dyDescent="0.3">
      <c r="A480">
        <v>6560</v>
      </c>
      <c r="B480">
        <v>6580</v>
      </c>
      <c r="C480">
        <v>677910</v>
      </c>
      <c r="D480">
        <v>630030</v>
      </c>
      <c r="E480">
        <v>509420</v>
      </c>
      <c r="F480">
        <v>479420</v>
      </c>
      <c r="G480">
        <v>449420</v>
      </c>
      <c r="H480">
        <v>428390</v>
      </c>
      <c r="I480">
        <v>409640</v>
      </c>
      <c r="J480">
        <v>390890</v>
      </c>
      <c r="K480">
        <v>372140</v>
      </c>
      <c r="L480">
        <v>353390</v>
      </c>
      <c r="M480">
        <v>334640</v>
      </c>
    </row>
    <row r="481" spans="1:13" x14ac:dyDescent="0.3">
      <c r="A481">
        <v>6580</v>
      </c>
      <c r="B481">
        <v>6600</v>
      </c>
      <c r="C481">
        <v>682450</v>
      </c>
      <c r="D481">
        <v>634540</v>
      </c>
      <c r="E481">
        <v>513640</v>
      </c>
      <c r="F481">
        <v>483640</v>
      </c>
      <c r="G481">
        <v>453640</v>
      </c>
      <c r="H481">
        <v>431030</v>
      </c>
      <c r="I481">
        <v>412280</v>
      </c>
      <c r="J481">
        <v>393530</v>
      </c>
      <c r="K481">
        <v>374780</v>
      </c>
      <c r="L481">
        <v>356030</v>
      </c>
      <c r="M481">
        <v>337280</v>
      </c>
    </row>
    <row r="482" spans="1:13" x14ac:dyDescent="0.3">
      <c r="A482">
        <v>6600</v>
      </c>
      <c r="B482">
        <v>6620</v>
      </c>
      <c r="C482">
        <v>686980</v>
      </c>
      <c r="D482">
        <v>639050</v>
      </c>
      <c r="E482">
        <v>517870</v>
      </c>
      <c r="F482">
        <v>487870</v>
      </c>
      <c r="G482">
        <v>457870</v>
      </c>
      <c r="H482">
        <v>433670</v>
      </c>
      <c r="I482">
        <v>414920</v>
      </c>
      <c r="J482">
        <v>396170</v>
      </c>
      <c r="K482">
        <v>377420</v>
      </c>
      <c r="L482">
        <v>358670</v>
      </c>
      <c r="M482">
        <v>339920</v>
      </c>
    </row>
    <row r="483" spans="1:13" x14ac:dyDescent="0.3">
      <c r="A483">
        <v>6620</v>
      </c>
      <c r="B483">
        <v>6640</v>
      </c>
      <c r="C483">
        <v>691520</v>
      </c>
      <c r="D483">
        <v>643560</v>
      </c>
      <c r="E483">
        <v>522090</v>
      </c>
      <c r="F483">
        <v>492090</v>
      </c>
      <c r="G483">
        <v>462090</v>
      </c>
      <c r="H483">
        <v>436310</v>
      </c>
      <c r="I483">
        <v>417560</v>
      </c>
      <c r="J483">
        <v>398810</v>
      </c>
      <c r="K483">
        <v>380060</v>
      </c>
      <c r="L483">
        <v>361310</v>
      </c>
      <c r="M483">
        <v>342560</v>
      </c>
    </row>
    <row r="484" spans="1:13" x14ac:dyDescent="0.3">
      <c r="A484">
        <v>6640</v>
      </c>
      <c r="B484">
        <v>6660</v>
      </c>
      <c r="C484">
        <v>696060</v>
      </c>
      <c r="D484">
        <v>648080</v>
      </c>
      <c r="E484">
        <v>526320</v>
      </c>
      <c r="F484">
        <v>496320</v>
      </c>
      <c r="G484">
        <v>466320</v>
      </c>
      <c r="H484">
        <v>438950</v>
      </c>
      <c r="I484">
        <v>420200</v>
      </c>
      <c r="J484">
        <v>401450</v>
      </c>
      <c r="K484">
        <v>382700</v>
      </c>
      <c r="L484">
        <v>363950</v>
      </c>
      <c r="M484">
        <v>345200</v>
      </c>
    </row>
    <row r="485" spans="1:13" x14ac:dyDescent="0.3">
      <c r="A485">
        <v>6660</v>
      </c>
      <c r="B485">
        <v>6680</v>
      </c>
      <c r="C485">
        <v>700590</v>
      </c>
      <c r="D485">
        <v>652590</v>
      </c>
      <c r="E485">
        <v>530540</v>
      </c>
      <c r="F485">
        <v>500540</v>
      </c>
      <c r="G485">
        <v>470540</v>
      </c>
      <c r="H485">
        <v>441590</v>
      </c>
      <c r="I485">
        <v>422840</v>
      </c>
      <c r="J485">
        <v>404090</v>
      </c>
      <c r="K485">
        <v>385340</v>
      </c>
      <c r="L485">
        <v>366590</v>
      </c>
      <c r="M485">
        <v>347840</v>
      </c>
    </row>
    <row r="486" spans="1:13" x14ac:dyDescent="0.3">
      <c r="A486">
        <v>6680</v>
      </c>
      <c r="B486">
        <v>6700</v>
      </c>
      <c r="C486">
        <v>705130</v>
      </c>
      <c r="D486">
        <v>657100</v>
      </c>
      <c r="E486">
        <v>534760</v>
      </c>
      <c r="F486">
        <v>504760</v>
      </c>
      <c r="G486">
        <v>474760</v>
      </c>
      <c r="H486">
        <v>444760</v>
      </c>
      <c r="I486">
        <v>425480</v>
      </c>
      <c r="J486">
        <v>406730</v>
      </c>
      <c r="K486">
        <v>387980</v>
      </c>
      <c r="L486">
        <v>369230</v>
      </c>
      <c r="M486">
        <v>350480</v>
      </c>
    </row>
    <row r="487" spans="1:13" x14ac:dyDescent="0.3">
      <c r="A487">
        <v>6700</v>
      </c>
      <c r="B487">
        <v>6720</v>
      </c>
      <c r="C487">
        <v>709660</v>
      </c>
      <c r="D487">
        <v>661610</v>
      </c>
      <c r="E487">
        <v>538990</v>
      </c>
      <c r="F487">
        <v>508990</v>
      </c>
      <c r="G487">
        <v>478990</v>
      </c>
      <c r="H487">
        <v>448990</v>
      </c>
      <c r="I487">
        <v>428120</v>
      </c>
      <c r="J487">
        <v>409370</v>
      </c>
      <c r="K487">
        <v>390620</v>
      </c>
      <c r="L487">
        <v>371870</v>
      </c>
      <c r="M487">
        <v>353120</v>
      </c>
    </row>
    <row r="488" spans="1:13" x14ac:dyDescent="0.3">
      <c r="A488">
        <v>6720</v>
      </c>
      <c r="B488">
        <v>6740</v>
      </c>
      <c r="C488">
        <v>714200</v>
      </c>
      <c r="D488">
        <v>666120</v>
      </c>
      <c r="E488">
        <v>543210</v>
      </c>
      <c r="F488">
        <v>513210</v>
      </c>
      <c r="G488">
        <v>483210</v>
      </c>
      <c r="H488">
        <v>453210</v>
      </c>
      <c r="I488">
        <v>430760</v>
      </c>
      <c r="J488">
        <v>412010</v>
      </c>
      <c r="K488">
        <v>393260</v>
      </c>
      <c r="L488">
        <v>374510</v>
      </c>
      <c r="M488">
        <v>355760</v>
      </c>
    </row>
    <row r="489" spans="1:13" x14ac:dyDescent="0.3">
      <c r="A489">
        <v>6740</v>
      </c>
      <c r="B489">
        <v>6760</v>
      </c>
      <c r="C489">
        <v>718740</v>
      </c>
      <c r="D489">
        <v>670640</v>
      </c>
      <c r="E489">
        <v>547440</v>
      </c>
      <c r="F489">
        <v>517440</v>
      </c>
      <c r="G489">
        <v>487440</v>
      </c>
      <c r="H489">
        <v>457440</v>
      </c>
      <c r="I489">
        <v>433400</v>
      </c>
      <c r="J489">
        <v>414650</v>
      </c>
      <c r="K489">
        <v>395900</v>
      </c>
      <c r="L489">
        <v>377150</v>
      </c>
      <c r="M489">
        <v>358400</v>
      </c>
    </row>
    <row r="490" spans="1:13" x14ac:dyDescent="0.3">
      <c r="A490">
        <v>6760</v>
      </c>
      <c r="B490">
        <v>6780</v>
      </c>
      <c r="C490">
        <v>723270</v>
      </c>
      <c r="D490">
        <v>675150</v>
      </c>
      <c r="E490">
        <v>551660</v>
      </c>
      <c r="F490">
        <v>521660</v>
      </c>
      <c r="G490">
        <v>491660</v>
      </c>
      <c r="H490">
        <v>461660</v>
      </c>
      <c r="I490">
        <v>436040</v>
      </c>
      <c r="J490">
        <v>417290</v>
      </c>
      <c r="K490">
        <v>398540</v>
      </c>
      <c r="L490">
        <v>379790</v>
      </c>
      <c r="M490">
        <v>361040</v>
      </c>
    </row>
    <row r="491" spans="1:13" x14ac:dyDescent="0.3">
      <c r="A491">
        <v>6780</v>
      </c>
      <c r="B491">
        <v>6800</v>
      </c>
      <c r="C491">
        <v>727810</v>
      </c>
      <c r="D491">
        <v>679660</v>
      </c>
      <c r="E491">
        <v>555880</v>
      </c>
      <c r="F491">
        <v>525880</v>
      </c>
      <c r="G491">
        <v>495880</v>
      </c>
      <c r="H491">
        <v>465880</v>
      </c>
      <c r="I491">
        <v>438680</v>
      </c>
      <c r="J491">
        <v>419930</v>
      </c>
      <c r="K491">
        <v>401180</v>
      </c>
      <c r="L491">
        <v>382430</v>
      </c>
      <c r="M491">
        <v>363680</v>
      </c>
    </row>
    <row r="492" spans="1:13" x14ac:dyDescent="0.3">
      <c r="A492">
        <v>6800</v>
      </c>
      <c r="B492">
        <v>6820</v>
      </c>
      <c r="C492">
        <v>732340</v>
      </c>
      <c r="D492">
        <v>684170</v>
      </c>
      <c r="E492">
        <v>560110</v>
      </c>
      <c r="F492">
        <v>530110</v>
      </c>
      <c r="G492">
        <v>500110</v>
      </c>
      <c r="H492">
        <v>470110</v>
      </c>
      <c r="I492">
        <v>441320</v>
      </c>
      <c r="J492">
        <v>422570</v>
      </c>
      <c r="K492">
        <v>403820</v>
      </c>
      <c r="L492">
        <v>385070</v>
      </c>
      <c r="M492">
        <v>366320</v>
      </c>
    </row>
    <row r="493" spans="1:13" x14ac:dyDescent="0.3">
      <c r="A493">
        <v>6820</v>
      </c>
      <c r="B493">
        <v>6840</v>
      </c>
      <c r="C493">
        <v>736880</v>
      </c>
      <c r="D493">
        <v>688680</v>
      </c>
      <c r="E493">
        <v>564330</v>
      </c>
      <c r="F493">
        <v>534330</v>
      </c>
      <c r="G493">
        <v>504330</v>
      </c>
      <c r="H493">
        <v>474330</v>
      </c>
      <c r="I493">
        <v>444330</v>
      </c>
      <c r="J493">
        <v>425210</v>
      </c>
      <c r="K493">
        <v>406460</v>
      </c>
      <c r="L493">
        <v>387710</v>
      </c>
      <c r="M493">
        <v>368960</v>
      </c>
    </row>
    <row r="494" spans="1:13" x14ac:dyDescent="0.3">
      <c r="A494">
        <v>6840</v>
      </c>
      <c r="B494">
        <v>6860</v>
      </c>
      <c r="C494">
        <v>741420</v>
      </c>
      <c r="D494">
        <v>693200</v>
      </c>
      <c r="E494">
        <v>568560</v>
      </c>
      <c r="F494">
        <v>538560</v>
      </c>
      <c r="G494">
        <v>508560</v>
      </c>
      <c r="H494">
        <v>478560</v>
      </c>
      <c r="I494">
        <v>448560</v>
      </c>
      <c r="J494">
        <v>427850</v>
      </c>
      <c r="K494">
        <v>409100</v>
      </c>
      <c r="L494">
        <v>390350</v>
      </c>
      <c r="M494">
        <v>371600</v>
      </c>
    </row>
    <row r="495" spans="1:13" x14ac:dyDescent="0.3">
      <c r="A495">
        <v>6860</v>
      </c>
      <c r="B495">
        <v>6880</v>
      </c>
      <c r="C495">
        <v>745950</v>
      </c>
      <c r="D495">
        <v>697710</v>
      </c>
      <c r="E495">
        <v>572780</v>
      </c>
      <c r="F495">
        <v>542780</v>
      </c>
      <c r="G495">
        <v>512780</v>
      </c>
      <c r="H495">
        <v>482780</v>
      </c>
      <c r="I495">
        <v>452780</v>
      </c>
      <c r="J495">
        <v>430490</v>
      </c>
      <c r="K495">
        <v>411740</v>
      </c>
      <c r="L495">
        <v>392990</v>
      </c>
      <c r="M495">
        <v>374240</v>
      </c>
    </row>
    <row r="496" spans="1:13" x14ac:dyDescent="0.3">
      <c r="A496">
        <v>6880</v>
      </c>
      <c r="B496">
        <v>6900</v>
      </c>
      <c r="C496">
        <v>750490</v>
      </c>
      <c r="D496">
        <v>702220</v>
      </c>
      <c r="E496">
        <v>577000</v>
      </c>
      <c r="F496">
        <v>547000</v>
      </c>
      <c r="G496">
        <v>517000</v>
      </c>
      <c r="H496">
        <v>487000</v>
      </c>
      <c r="I496">
        <v>457000</v>
      </c>
      <c r="J496">
        <v>433130</v>
      </c>
      <c r="K496">
        <v>414380</v>
      </c>
      <c r="L496">
        <v>395630</v>
      </c>
      <c r="M496">
        <v>376880</v>
      </c>
    </row>
    <row r="497" spans="1:13" x14ac:dyDescent="0.3">
      <c r="A497">
        <v>6900</v>
      </c>
      <c r="B497">
        <v>6920</v>
      </c>
      <c r="C497">
        <v>755020</v>
      </c>
      <c r="D497">
        <v>706730</v>
      </c>
      <c r="E497">
        <v>581230</v>
      </c>
      <c r="F497">
        <v>551230</v>
      </c>
      <c r="G497">
        <v>521230</v>
      </c>
      <c r="H497">
        <v>491230</v>
      </c>
      <c r="I497">
        <v>461230</v>
      </c>
      <c r="J497">
        <v>435770</v>
      </c>
      <c r="K497">
        <v>417020</v>
      </c>
      <c r="L497">
        <v>398270</v>
      </c>
      <c r="M497">
        <v>379520</v>
      </c>
    </row>
    <row r="498" spans="1:13" x14ac:dyDescent="0.3">
      <c r="A498">
        <v>6920</v>
      </c>
      <c r="B498">
        <v>6940</v>
      </c>
      <c r="C498">
        <v>759560</v>
      </c>
      <c r="D498">
        <v>711240</v>
      </c>
      <c r="E498">
        <v>585450</v>
      </c>
      <c r="F498">
        <v>555450</v>
      </c>
      <c r="G498">
        <v>525450</v>
      </c>
      <c r="H498">
        <v>495450</v>
      </c>
      <c r="I498">
        <v>465450</v>
      </c>
      <c r="J498">
        <v>438410</v>
      </c>
      <c r="K498">
        <v>419660</v>
      </c>
      <c r="L498">
        <v>400910</v>
      </c>
      <c r="M498">
        <v>382160</v>
      </c>
    </row>
    <row r="499" spans="1:13" x14ac:dyDescent="0.3">
      <c r="A499">
        <v>6940</v>
      </c>
      <c r="B499">
        <v>6960</v>
      </c>
      <c r="C499">
        <v>764100</v>
      </c>
      <c r="D499">
        <v>715760</v>
      </c>
      <c r="E499">
        <v>589680</v>
      </c>
      <c r="F499">
        <v>559680</v>
      </c>
      <c r="G499">
        <v>529680</v>
      </c>
      <c r="H499">
        <v>499680</v>
      </c>
      <c r="I499">
        <v>469680</v>
      </c>
      <c r="J499">
        <v>441050</v>
      </c>
      <c r="K499">
        <v>422300</v>
      </c>
      <c r="L499">
        <v>403550</v>
      </c>
      <c r="M499">
        <v>384800</v>
      </c>
    </row>
    <row r="500" spans="1:13" x14ac:dyDescent="0.3">
      <c r="A500">
        <v>6960</v>
      </c>
      <c r="B500">
        <v>6980</v>
      </c>
      <c r="C500">
        <v>768630</v>
      </c>
      <c r="D500">
        <v>720270</v>
      </c>
      <c r="E500">
        <v>593900</v>
      </c>
      <c r="F500">
        <v>563900</v>
      </c>
      <c r="G500">
        <v>533900</v>
      </c>
      <c r="H500">
        <v>503900</v>
      </c>
      <c r="I500">
        <v>473900</v>
      </c>
      <c r="J500">
        <v>443900</v>
      </c>
      <c r="K500">
        <v>424940</v>
      </c>
      <c r="L500">
        <v>406190</v>
      </c>
      <c r="M500">
        <v>387440</v>
      </c>
    </row>
    <row r="501" spans="1:13" x14ac:dyDescent="0.3">
      <c r="A501">
        <v>6980</v>
      </c>
      <c r="B501">
        <v>7000</v>
      </c>
      <c r="C501">
        <v>773170</v>
      </c>
      <c r="D501">
        <v>724780</v>
      </c>
      <c r="E501">
        <v>598120</v>
      </c>
      <c r="F501">
        <v>568120</v>
      </c>
      <c r="G501">
        <v>538120</v>
      </c>
      <c r="H501">
        <v>508120</v>
      </c>
      <c r="I501">
        <v>478120</v>
      </c>
      <c r="J501">
        <v>448120</v>
      </c>
      <c r="K501">
        <v>427580</v>
      </c>
      <c r="L501">
        <v>408830</v>
      </c>
      <c r="M501">
        <v>390080</v>
      </c>
    </row>
    <row r="502" spans="1:13" x14ac:dyDescent="0.3">
      <c r="A502">
        <v>7000</v>
      </c>
      <c r="B502">
        <v>7020</v>
      </c>
      <c r="C502">
        <v>777700</v>
      </c>
      <c r="D502">
        <v>729290</v>
      </c>
      <c r="E502">
        <v>602350</v>
      </c>
      <c r="F502">
        <v>572350</v>
      </c>
      <c r="G502">
        <v>542350</v>
      </c>
      <c r="H502">
        <v>512350</v>
      </c>
      <c r="I502">
        <v>482350</v>
      </c>
      <c r="J502">
        <v>452350</v>
      </c>
      <c r="K502">
        <v>430220</v>
      </c>
      <c r="L502">
        <v>411470</v>
      </c>
      <c r="M502">
        <v>392720</v>
      </c>
    </row>
    <row r="503" spans="1:13" x14ac:dyDescent="0.3">
      <c r="A503">
        <v>7020</v>
      </c>
      <c r="B503">
        <v>7040</v>
      </c>
      <c r="C503">
        <v>782240</v>
      </c>
      <c r="D503">
        <v>733800</v>
      </c>
      <c r="E503">
        <v>606570</v>
      </c>
      <c r="F503">
        <v>576570</v>
      </c>
      <c r="G503">
        <v>546570</v>
      </c>
      <c r="H503">
        <v>516570</v>
      </c>
      <c r="I503">
        <v>486570</v>
      </c>
      <c r="J503">
        <v>456570</v>
      </c>
      <c r="K503">
        <v>432860</v>
      </c>
      <c r="L503">
        <v>414110</v>
      </c>
      <c r="M503">
        <v>395360</v>
      </c>
    </row>
    <row r="504" spans="1:13" x14ac:dyDescent="0.3">
      <c r="A504">
        <v>7040</v>
      </c>
      <c r="B504">
        <v>7060</v>
      </c>
      <c r="C504">
        <v>786780</v>
      </c>
      <c r="D504">
        <v>738320</v>
      </c>
      <c r="E504">
        <v>610800</v>
      </c>
      <c r="F504">
        <v>580800</v>
      </c>
      <c r="G504">
        <v>550800</v>
      </c>
      <c r="H504">
        <v>520800</v>
      </c>
      <c r="I504">
        <v>490800</v>
      </c>
      <c r="J504">
        <v>460800</v>
      </c>
      <c r="K504">
        <v>435500</v>
      </c>
      <c r="L504">
        <v>416750</v>
      </c>
      <c r="M504">
        <v>398000</v>
      </c>
    </row>
    <row r="505" spans="1:13" x14ac:dyDescent="0.3">
      <c r="A505">
        <v>7060</v>
      </c>
      <c r="B505">
        <v>7080</v>
      </c>
      <c r="C505">
        <v>791310</v>
      </c>
      <c r="D505">
        <v>742830</v>
      </c>
      <c r="E505">
        <v>615020</v>
      </c>
      <c r="F505">
        <v>585020</v>
      </c>
      <c r="G505">
        <v>555020</v>
      </c>
      <c r="H505">
        <v>525020</v>
      </c>
      <c r="I505">
        <v>495020</v>
      </c>
      <c r="J505">
        <v>465020</v>
      </c>
      <c r="K505">
        <v>438140</v>
      </c>
      <c r="L505">
        <v>419390</v>
      </c>
      <c r="M505">
        <v>400640</v>
      </c>
    </row>
    <row r="506" spans="1:13" x14ac:dyDescent="0.3">
      <c r="A506">
        <v>7080</v>
      </c>
      <c r="B506">
        <v>7100</v>
      </c>
      <c r="C506">
        <v>795850</v>
      </c>
      <c r="D506">
        <v>747340</v>
      </c>
      <c r="E506">
        <v>619240</v>
      </c>
      <c r="F506">
        <v>589240</v>
      </c>
      <c r="G506">
        <v>559240</v>
      </c>
      <c r="H506">
        <v>529240</v>
      </c>
      <c r="I506">
        <v>499240</v>
      </c>
      <c r="J506">
        <v>469240</v>
      </c>
      <c r="K506">
        <v>440780</v>
      </c>
      <c r="L506">
        <v>422030</v>
      </c>
      <c r="M506">
        <v>403280</v>
      </c>
    </row>
    <row r="507" spans="1:13" x14ac:dyDescent="0.3">
      <c r="A507">
        <v>7100</v>
      </c>
      <c r="B507">
        <v>7120</v>
      </c>
      <c r="C507">
        <v>800380</v>
      </c>
      <c r="D507">
        <v>751850</v>
      </c>
      <c r="E507">
        <v>623470</v>
      </c>
      <c r="F507">
        <v>593470</v>
      </c>
      <c r="G507">
        <v>563470</v>
      </c>
      <c r="H507">
        <v>533470</v>
      </c>
      <c r="I507">
        <v>503470</v>
      </c>
      <c r="J507">
        <v>473470</v>
      </c>
      <c r="K507">
        <v>443470</v>
      </c>
      <c r="L507">
        <v>424670</v>
      </c>
      <c r="M507">
        <v>405920</v>
      </c>
    </row>
    <row r="508" spans="1:13" x14ac:dyDescent="0.3">
      <c r="A508">
        <v>7120</v>
      </c>
      <c r="B508">
        <v>7140</v>
      </c>
      <c r="C508">
        <v>804920</v>
      </c>
      <c r="D508">
        <v>756360</v>
      </c>
      <c r="E508">
        <v>627690</v>
      </c>
      <c r="F508">
        <v>597690</v>
      </c>
      <c r="G508">
        <v>567690</v>
      </c>
      <c r="H508">
        <v>537690</v>
      </c>
      <c r="I508">
        <v>507690</v>
      </c>
      <c r="J508">
        <v>477690</v>
      </c>
      <c r="K508">
        <v>447690</v>
      </c>
      <c r="L508">
        <v>427310</v>
      </c>
      <c r="M508">
        <v>408560</v>
      </c>
    </row>
    <row r="509" spans="1:13" x14ac:dyDescent="0.3">
      <c r="A509">
        <v>7140</v>
      </c>
      <c r="B509">
        <v>7160</v>
      </c>
      <c r="C509">
        <v>809460</v>
      </c>
      <c r="D509">
        <v>760880</v>
      </c>
      <c r="E509">
        <v>631920</v>
      </c>
      <c r="F509">
        <v>601920</v>
      </c>
      <c r="G509">
        <v>571920</v>
      </c>
      <c r="H509">
        <v>541920</v>
      </c>
      <c r="I509">
        <v>511920</v>
      </c>
      <c r="J509">
        <v>481920</v>
      </c>
      <c r="K509">
        <v>451920</v>
      </c>
      <c r="L509">
        <v>429950</v>
      </c>
      <c r="M509">
        <v>411200</v>
      </c>
    </row>
    <row r="510" spans="1:13" x14ac:dyDescent="0.3">
      <c r="A510">
        <v>7160</v>
      </c>
      <c r="B510">
        <v>7180</v>
      </c>
      <c r="C510">
        <v>813990</v>
      </c>
      <c r="D510">
        <v>765390</v>
      </c>
      <c r="E510">
        <v>636140</v>
      </c>
      <c r="F510">
        <v>606140</v>
      </c>
      <c r="G510">
        <v>576140</v>
      </c>
      <c r="H510">
        <v>546140</v>
      </c>
      <c r="I510">
        <v>516140</v>
      </c>
      <c r="J510">
        <v>486140</v>
      </c>
      <c r="K510">
        <v>456140</v>
      </c>
      <c r="L510">
        <v>432590</v>
      </c>
      <c r="M510">
        <v>413840</v>
      </c>
    </row>
    <row r="511" spans="1:13" x14ac:dyDescent="0.3">
      <c r="A511">
        <v>7180</v>
      </c>
      <c r="B511">
        <v>7200</v>
      </c>
      <c r="C511">
        <v>818530</v>
      </c>
      <c r="D511">
        <v>769900</v>
      </c>
      <c r="E511">
        <v>640360</v>
      </c>
      <c r="F511">
        <v>610360</v>
      </c>
      <c r="G511">
        <v>580360</v>
      </c>
      <c r="H511">
        <v>550360</v>
      </c>
      <c r="I511">
        <v>520360</v>
      </c>
      <c r="J511">
        <v>490360</v>
      </c>
      <c r="K511">
        <v>460360</v>
      </c>
      <c r="L511">
        <v>435230</v>
      </c>
      <c r="M511">
        <v>416480</v>
      </c>
    </row>
    <row r="512" spans="1:13" x14ac:dyDescent="0.3">
      <c r="A512">
        <v>7200</v>
      </c>
      <c r="B512">
        <v>7220</v>
      </c>
      <c r="C512">
        <v>823060</v>
      </c>
      <c r="D512">
        <v>774410</v>
      </c>
      <c r="E512">
        <v>644590</v>
      </c>
      <c r="F512">
        <v>614590</v>
      </c>
      <c r="G512">
        <v>584590</v>
      </c>
      <c r="H512">
        <v>554590</v>
      </c>
      <c r="I512">
        <v>524590</v>
      </c>
      <c r="J512">
        <v>494590</v>
      </c>
      <c r="K512">
        <v>464590</v>
      </c>
      <c r="L512">
        <v>437870</v>
      </c>
      <c r="M512">
        <v>419120</v>
      </c>
    </row>
    <row r="513" spans="1:13" x14ac:dyDescent="0.3">
      <c r="A513">
        <v>7220</v>
      </c>
      <c r="B513">
        <v>7240</v>
      </c>
      <c r="C513">
        <v>827600</v>
      </c>
      <c r="D513">
        <v>778920</v>
      </c>
      <c r="E513">
        <v>648810</v>
      </c>
      <c r="F513">
        <v>618810</v>
      </c>
      <c r="G513">
        <v>588810</v>
      </c>
      <c r="H513">
        <v>558810</v>
      </c>
      <c r="I513">
        <v>528810</v>
      </c>
      <c r="J513">
        <v>498810</v>
      </c>
      <c r="K513">
        <v>468810</v>
      </c>
      <c r="L513">
        <v>440510</v>
      </c>
      <c r="M513">
        <v>421760</v>
      </c>
    </row>
    <row r="514" spans="1:13" x14ac:dyDescent="0.3">
      <c r="A514">
        <v>7240</v>
      </c>
      <c r="B514">
        <v>7260</v>
      </c>
      <c r="C514">
        <v>832140</v>
      </c>
      <c r="D514">
        <v>783440</v>
      </c>
      <c r="E514">
        <v>653040</v>
      </c>
      <c r="F514">
        <v>623040</v>
      </c>
      <c r="G514">
        <v>593040</v>
      </c>
      <c r="H514">
        <v>563040</v>
      </c>
      <c r="I514">
        <v>533040</v>
      </c>
      <c r="J514">
        <v>503040</v>
      </c>
      <c r="K514">
        <v>473040</v>
      </c>
      <c r="L514">
        <v>443150</v>
      </c>
      <c r="M514">
        <v>424400</v>
      </c>
    </row>
    <row r="515" spans="1:13" x14ac:dyDescent="0.3">
      <c r="A515">
        <v>7260</v>
      </c>
      <c r="B515">
        <v>7280</v>
      </c>
      <c r="C515">
        <v>836670</v>
      </c>
      <c r="D515">
        <v>787950</v>
      </c>
      <c r="E515">
        <v>657260</v>
      </c>
      <c r="F515">
        <v>627260</v>
      </c>
      <c r="G515">
        <v>597260</v>
      </c>
      <c r="H515">
        <v>567260</v>
      </c>
      <c r="I515">
        <v>537260</v>
      </c>
      <c r="J515">
        <v>507260</v>
      </c>
      <c r="K515">
        <v>477260</v>
      </c>
      <c r="L515">
        <v>447260</v>
      </c>
      <c r="M515">
        <v>427040</v>
      </c>
    </row>
    <row r="516" spans="1:13" x14ac:dyDescent="0.3">
      <c r="A516">
        <v>7280</v>
      </c>
      <c r="B516">
        <v>7300</v>
      </c>
      <c r="C516">
        <v>841210</v>
      </c>
      <c r="D516">
        <v>792460</v>
      </c>
      <c r="E516">
        <v>661480</v>
      </c>
      <c r="F516">
        <v>631480</v>
      </c>
      <c r="G516">
        <v>601480</v>
      </c>
      <c r="H516">
        <v>571480</v>
      </c>
      <c r="I516">
        <v>541480</v>
      </c>
      <c r="J516">
        <v>511480</v>
      </c>
      <c r="K516">
        <v>481480</v>
      </c>
      <c r="L516">
        <v>451480</v>
      </c>
      <c r="M516">
        <v>429680</v>
      </c>
    </row>
    <row r="517" spans="1:13" x14ac:dyDescent="0.3">
      <c r="A517">
        <v>7300</v>
      </c>
      <c r="B517">
        <v>7320</v>
      </c>
      <c r="C517">
        <v>845740</v>
      </c>
      <c r="D517">
        <v>796970</v>
      </c>
      <c r="E517">
        <v>665710</v>
      </c>
      <c r="F517">
        <v>635710</v>
      </c>
      <c r="G517">
        <v>605710</v>
      </c>
      <c r="H517">
        <v>575710</v>
      </c>
      <c r="I517">
        <v>545710</v>
      </c>
      <c r="J517">
        <v>515710</v>
      </c>
      <c r="K517">
        <v>485710</v>
      </c>
      <c r="L517">
        <v>455710</v>
      </c>
      <c r="M517">
        <v>432320</v>
      </c>
    </row>
    <row r="518" spans="1:13" x14ac:dyDescent="0.3">
      <c r="A518">
        <v>7320</v>
      </c>
      <c r="B518">
        <v>7340</v>
      </c>
      <c r="C518">
        <v>850280</v>
      </c>
      <c r="D518">
        <v>801480</v>
      </c>
      <c r="E518">
        <v>669930</v>
      </c>
      <c r="F518">
        <v>639930</v>
      </c>
      <c r="G518">
        <v>609930</v>
      </c>
      <c r="H518">
        <v>579930</v>
      </c>
      <c r="I518">
        <v>549930</v>
      </c>
      <c r="J518">
        <v>519930</v>
      </c>
      <c r="K518">
        <v>489930</v>
      </c>
      <c r="L518">
        <v>459930</v>
      </c>
      <c r="M518">
        <v>434960</v>
      </c>
    </row>
    <row r="519" spans="1:13" x14ac:dyDescent="0.3">
      <c r="A519">
        <v>7340</v>
      </c>
      <c r="B519">
        <v>7360</v>
      </c>
      <c r="C519">
        <v>854820</v>
      </c>
      <c r="D519">
        <v>806000</v>
      </c>
      <c r="E519">
        <v>674160</v>
      </c>
      <c r="F519">
        <v>644160</v>
      </c>
      <c r="G519">
        <v>614160</v>
      </c>
      <c r="H519">
        <v>584160</v>
      </c>
      <c r="I519">
        <v>554160</v>
      </c>
      <c r="J519">
        <v>524160</v>
      </c>
      <c r="K519">
        <v>494160</v>
      </c>
      <c r="L519">
        <v>464160</v>
      </c>
      <c r="M519">
        <v>437600</v>
      </c>
    </row>
    <row r="520" spans="1:13" x14ac:dyDescent="0.3">
      <c r="A520">
        <v>7360</v>
      </c>
      <c r="B520">
        <v>7380</v>
      </c>
      <c r="C520">
        <v>859350</v>
      </c>
      <c r="D520">
        <v>810510</v>
      </c>
      <c r="E520">
        <v>678380</v>
      </c>
      <c r="F520">
        <v>648380</v>
      </c>
      <c r="G520">
        <v>618380</v>
      </c>
      <c r="H520">
        <v>588380</v>
      </c>
      <c r="I520">
        <v>558380</v>
      </c>
      <c r="J520">
        <v>528380</v>
      </c>
      <c r="K520">
        <v>498380</v>
      </c>
      <c r="L520">
        <v>468380</v>
      </c>
      <c r="M520">
        <v>440240</v>
      </c>
    </row>
    <row r="521" spans="1:13" x14ac:dyDescent="0.3">
      <c r="A521">
        <v>7380</v>
      </c>
      <c r="B521">
        <v>7400</v>
      </c>
      <c r="C521">
        <v>863890</v>
      </c>
      <c r="D521">
        <v>815020</v>
      </c>
      <c r="E521">
        <v>682600</v>
      </c>
      <c r="F521">
        <v>652600</v>
      </c>
      <c r="G521">
        <v>622600</v>
      </c>
      <c r="H521">
        <v>592600</v>
      </c>
      <c r="I521">
        <v>562600</v>
      </c>
      <c r="J521">
        <v>532600</v>
      </c>
      <c r="K521">
        <v>502600</v>
      </c>
      <c r="L521">
        <v>472600</v>
      </c>
      <c r="M521">
        <v>442880</v>
      </c>
    </row>
    <row r="522" spans="1:13" x14ac:dyDescent="0.3">
      <c r="A522">
        <v>7400</v>
      </c>
      <c r="B522">
        <v>7420</v>
      </c>
      <c r="C522">
        <v>868420</v>
      </c>
      <c r="D522">
        <v>819530</v>
      </c>
      <c r="E522">
        <v>686830</v>
      </c>
      <c r="F522">
        <v>656830</v>
      </c>
      <c r="G522">
        <v>626830</v>
      </c>
      <c r="H522">
        <v>596830</v>
      </c>
      <c r="I522">
        <v>566830</v>
      </c>
      <c r="J522">
        <v>536830</v>
      </c>
      <c r="K522">
        <v>506830</v>
      </c>
      <c r="L522">
        <v>476830</v>
      </c>
      <c r="M522">
        <v>446830</v>
      </c>
    </row>
    <row r="523" spans="1:13" x14ac:dyDescent="0.3">
      <c r="A523">
        <v>7420</v>
      </c>
      <c r="B523">
        <v>7440</v>
      </c>
      <c r="C523">
        <v>872960</v>
      </c>
      <c r="D523">
        <v>824040</v>
      </c>
      <c r="E523">
        <v>691050</v>
      </c>
      <c r="F523">
        <v>661050</v>
      </c>
      <c r="G523">
        <v>631050</v>
      </c>
      <c r="H523">
        <v>601050</v>
      </c>
      <c r="I523">
        <v>571050</v>
      </c>
      <c r="J523">
        <v>541050</v>
      </c>
      <c r="K523">
        <v>511050</v>
      </c>
      <c r="L523">
        <v>481050</v>
      </c>
      <c r="M523">
        <v>451050</v>
      </c>
    </row>
    <row r="524" spans="1:13" x14ac:dyDescent="0.3">
      <c r="A524">
        <v>7440</v>
      </c>
      <c r="B524">
        <v>7460</v>
      </c>
      <c r="C524">
        <v>877500</v>
      </c>
      <c r="D524">
        <v>828560</v>
      </c>
      <c r="E524">
        <v>695280</v>
      </c>
      <c r="F524">
        <v>665280</v>
      </c>
      <c r="G524">
        <v>635280</v>
      </c>
      <c r="H524">
        <v>605280</v>
      </c>
      <c r="I524">
        <v>575280</v>
      </c>
      <c r="J524">
        <v>545280</v>
      </c>
      <c r="K524">
        <v>515280</v>
      </c>
      <c r="L524">
        <v>485280</v>
      </c>
      <c r="M524">
        <v>455280</v>
      </c>
    </row>
    <row r="525" spans="1:13" x14ac:dyDescent="0.3">
      <c r="A525">
        <v>7460</v>
      </c>
      <c r="B525">
        <v>7480</v>
      </c>
      <c r="C525">
        <v>882030</v>
      </c>
      <c r="D525">
        <v>833070</v>
      </c>
      <c r="E525">
        <v>699500</v>
      </c>
      <c r="F525">
        <v>669500</v>
      </c>
      <c r="G525">
        <v>639500</v>
      </c>
      <c r="H525">
        <v>609500</v>
      </c>
      <c r="I525">
        <v>579500</v>
      </c>
      <c r="J525">
        <v>549500</v>
      </c>
      <c r="K525">
        <v>519500</v>
      </c>
      <c r="L525">
        <v>489500</v>
      </c>
      <c r="M525">
        <v>459500</v>
      </c>
    </row>
    <row r="526" spans="1:13" x14ac:dyDescent="0.3">
      <c r="A526">
        <v>7480</v>
      </c>
      <c r="B526">
        <v>7500</v>
      </c>
      <c r="C526">
        <v>886570</v>
      </c>
      <c r="D526">
        <v>837580</v>
      </c>
      <c r="E526">
        <v>703720</v>
      </c>
      <c r="F526">
        <v>673720</v>
      </c>
      <c r="G526">
        <v>643720</v>
      </c>
      <c r="H526">
        <v>613720</v>
      </c>
      <c r="I526">
        <v>583720</v>
      </c>
      <c r="J526">
        <v>553720</v>
      </c>
      <c r="K526">
        <v>523720</v>
      </c>
      <c r="L526">
        <v>493720</v>
      </c>
      <c r="M526">
        <v>463720</v>
      </c>
    </row>
    <row r="527" spans="1:13" x14ac:dyDescent="0.3">
      <c r="A527">
        <v>7500</v>
      </c>
      <c r="B527">
        <v>7520</v>
      </c>
      <c r="C527">
        <v>891100</v>
      </c>
      <c r="D527">
        <v>842090</v>
      </c>
      <c r="E527">
        <v>707950</v>
      </c>
      <c r="F527">
        <v>677950</v>
      </c>
      <c r="G527">
        <v>647950</v>
      </c>
      <c r="H527">
        <v>617950</v>
      </c>
      <c r="I527">
        <v>587950</v>
      </c>
      <c r="J527">
        <v>557950</v>
      </c>
      <c r="K527">
        <v>527950</v>
      </c>
      <c r="L527">
        <v>497950</v>
      </c>
      <c r="M527">
        <v>467950</v>
      </c>
    </row>
    <row r="528" spans="1:13" x14ac:dyDescent="0.3">
      <c r="A528">
        <v>7520</v>
      </c>
      <c r="B528">
        <v>7540</v>
      </c>
      <c r="C528">
        <v>895640</v>
      </c>
      <c r="D528">
        <v>846600</v>
      </c>
      <c r="E528">
        <v>712170</v>
      </c>
      <c r="F528">
        <v>682170</v>
      </c>
      <c r="G528">
        <v>652170</v>
      </c>
      <c r="H528">
        <v>622170</v>
      </c>
      <c r="I528">
        <v>592170</v>
      </c>
      <c r="J528">
        <v>562170</v>
      </c>
      <c r="K528">
        <v>532170</v>
      </c>
      <c r="L528">
        <v>502170</v>
      </c>
      <c r="M528">
        <v>472170</v>
      </c>
    </row>
    <row r="529" spans="1:13" x14ac:dyDescent="0.3">
      <c r="A529">
        <v>7540</v>
      </c>
      <c r="B529">
        <v>7560</v>
      </c>
      <c r="C529">
        <v>900180</v>
      </c>
      <c r="D529">
        <v>851120</v>
      </c>
      <c r="E529">
        <v>716400</v>
      </c>
      <c r="F529">
        <v>686400</v>
      </c>
      <c r="G529">
        <v>656400</v>
      </c>
      <c r="H529">
        <v>626400</v>
      </c>
      <c r="I529">
        <v>596400</v>
      </c>
      <c r="J529">
        <v>566400</v>
      </c>
      <c r="K529">
        <v>536400</v>
      </c>
      <c r="L529">
        <v>506400</v>
      </c>
      <c r="M529">
        <v>476400</v>
      </c>
    </row>
    <row r="530" spans="1:13" x14ac:dyDescent="0.3">
      <c r="A530">
        <v>7560</v>
      </c>
      <c r="B530">
        <v>7580</v>
      </c>
      <c r="C530">
        <v>904710</v>
      </c>
      <c r="D530">
        <v>855630</v>
      </c>
      <c r="E530">
        <v>720620</v>
      </c>
      <c r="F530">
        <v>690620</v>
      </c>
      <c r="G530">
        <v>660620</v>
      </c>
      <c r="H530">
        <v>630620</v>
      </c>
      <c r="I530">
        <v>600620</v>
      </c>
      <c r="J530">
        <v>570620</v>
      </c>
      <c r="K530">
        <v>540620</v>
      </c>
      <c r="L530">
        <v>510620</v>
      </c>
      <c r="M530">
        <v>480620</v>
      </c>
    </row>
    <row r="531" spans="1:13" x14ac:dyDescent="0.3">
      <c r="A531">
        <v>7580</v>
      </c>
      <c r="B531">
        <v>7600</v>
      </c>
      <c r="C531">
        <v>909250</v>
      </c>
      <c r="D531">
        <v>860140</v>
      </c>
      <c r="E531">
        <v>724840</v>
      </c>
      <c r="F531">
        <v>694840</v>
      </c>
      <c r="G531">
        <v>664840</v>
      </c>
      <c r="H531">
        <v>634840</v>
      </c>
      <c r="I531">
        <v>604840</v>
      </c>
      <c r="J531">
        <v>574840</v>
      </c>
      <c r="K531">
        <v>544840</v>
      </c>
      <c r="L531">
        <v>514840</v>
      </c>
      <c r="M531">
        <v>484840</v>
      </c>
    </row>
    <row r="532" spans="1:13" x14ac:dyDescent="0.3">
      <c r="A532">
        <v>7600</v>
      </c>
      <c r="B532">
        <v>7620</v>
      </c>
      <c r="C532">
        <v>913780</v>
      </c>
      <c r="D532">
        <v>864650</v>
      </c>
      <c r="E532">
        <v>729070</v>
      </c>
      <c r="F532">
        <v>699070</v>
      </c>
      <c r="G532">
        <v>669070</v>
      </c>
      <c r="H532">
        <v>639070</v>
      </c>
      <c r="I532">
        <v>609070</v>
      </c>
      <c r="J532">
        <v>579070</v>
      </c>
      <c r="K532">
        <v>549070</v>
      </c>
      <c r="L532">
        <v>519070</v>
      </c>
      <c r="M532">
        <v>489070</v>
      </c>
    </row>
    <row r="533" spans="1:13" x14ac:dyDescent="0.3">
      <c r="A533">
        <v>7620</v>
      </c>
      <c r="B533">
        <v>7640</v>
      </c>
      <c r="C533">
        <v>918320</v>
      </c>
      <c r="D533">
        <v>869160</v>
      </c>
      <c r="E533">
        <v>733290</v>
      </c>
      <c r="F533">
        <v>703290</v>
      </c>
      <c r="G533">
        <v>673290</v>
      </c>
      <c r="H533">
        <v>643290</v>
      </c>
      <c r="I533">
        <v>613290</v>
      </c>
      <c r="J533">
        <v>583290</v>
      </c>
      <c r="K533">
        <v>553290</v>
      </c>
      <c r="L533">
        <v>523290</v>
      </c>
      <c r="M533">
        <v>493290</v>
      </c>
    </row>
    <row r="534" spans="1:13" x14ac:dyDescent="0.3">
      <c r="A534">
        <v>7640</v>
      </c>
      <c r="B534">
        <v>7660</v>
      </c>
      <c r="C534">
        <v>922860</v>
      </c>
      <c r="D534">
        <v>873680</v>
      </c>
      <c r="E534">
        <v>737520</v>
      </c>
      <c r="F534">
        <v>707520</v>
      </c>
      <c r="G534">
        <v>677520</v>
      </c>
      <c r="H534">
        <v>647520</v>
      </c>
      <c r="I534">
        <v>617520</v>
      </c>
      <c r="J534">
        <v>587520</v>
      </c>
      <c r="K534">
        <v>557520</v>
      </c>
      <c r="L534">
        <v>527520</v>
      </c>
      <c r="M534">
        <v>497520</v>
      </c>
    </row>
    <row r="535" spans="1:13" x14ac:dyDescent="0.3">
      <c r="A535">
        <v>7660</v>
      </c>
      <c r="B535">
        <v>7680</v>
      </c>
      <c r="C535">
        <v>927390</v>
      </c>
      <c r="D535">
        <v>878190</v>
      </c>
      <c r="E535">
        <v>741740</v>
      </c>
      <c r="F535">
        <v>711740</v>
      </c>
      <c r="G535">
        <v>681740</v>
      </c>
      <c r="H535">
        <v>651740</v>
      </c>
      <c r="I535">
        <v>621740</v>
      </c>
      <c r="J535">
        <v>591740</v>
      </c>
      <c r="K535">
        <v>561740</v>
      </c>
      <c r="L535">
        <v>531740</v>
      </c>
      <c r="M535">
        <v>501740</v>
      </c>
    </row>
    <row r="536" spans="1:13" x14ac:dyDescent="0.3">
      <c r="A536">
        <v>7680</v>
      </c>
      <c r="B536">
        <v>7700</v>
      </c>
      <c r="C536">
        <v>931930</v>
      </c>
      <c r="D536">
        <v>882700</v>
      </c>
      <c r="E536">
        <v>745960</v>
      </c>
      <c r="F536">
        <v>715960</v>
      </c>
      <c r="G536">
        <v>685960</v>
      </c>
      <c r="H536">
        <v>655960</v>
      </c>
      <c r="I536">
        <v>625960</v>
      </c>
      <c r="J536">
        <v>595960</v>
      </c>
      <c r="K536">
        <v>565960</v>
      </c>
      <c r="L536">
        <v>535960</v>
      </c>
      <c r="M536">
        <v>505960</v>
      </c>
    </row>
    <row r="537" spans="1:13" x14ac:dyDescent="0.3">
      <c r="A537">
        <v>7700</v>
      </c>
      <c r="B537">
        <v>7720</v>
      </c>
      <c r="C537">
        <v>936460</v>
      </c>
      <c r="D537">
        <v>887210</v>
      </c>
      <c r="E537">
        <v>750190</v>
      </c>
      <c r="F537">
        <v>720190</v>
      </c>
      <c r="G537">
        <v>690190</v>
      </c>
      <c r="H537">
        <v>660190</v>
      </c>
      <c r="I537">
        <v>630190</v>
      </c>
      <c r="J537">
        <v>600190</v>
      </c>
      <c r="K537">
        <v>570190</v>
      </c>
      <c r="L537">
        <v>540190</v>
      </c>
      <c r="M537">
        <v>510190</v>
      </c>
    </row>
    <row r="538" spans="1:13" x14ac:dyDescent="0.3">
      <c r="A538">
        <v>7720</v>
      </c>
      <c r="B538">
        <v>7740</v>
      </c>
      <c r="C538">
        <v>941000</v>
      </c>
      <c r="D538">
        <v>891720</v>
      </c>
      <c r="E538">
        <v>754410</v>
      </c>
      <c r="F538">
        <v>724410</v>
      </c>
      <c r="G538">
        <v>694410</v>
      </c>
      <c r="H538">
        <v>664410</v>
      </c>
      <c r="I538">
        <v>634410</v>
      </c>
      <c r="J538">
        <v>604410</v>
      </c>
      <c r="K538">
        <v>574410</v>
      </c>
      <c r="L538">
        <v>544410</v>
      </c>
      <c r="M538">
        <v>514410</v>
      </c>
    </row>
    <row r="539" spans="1:13" x14ac:dyDescent="0.3">
      <c r="A539">
        <v>7740</v>
      </c>
      <c r="B539">
        <v>7760</v>
      </c>
      <c r="C539">
        <v>945540</v>
      </c>
      <c r="D539">
        <v>896240</v>
      </c>
      <c r="E539">
        <v>758640</v>
      </c>
      <c r="F539">
        <v>728640</v>
      </c>
      <c r="G539">
        <v>698640</v>
      </c>
      <c r="H539">
        <v>668640</v>
      </c>
      <c r="I539">
        <v>638640</v>
      </c>
      <c r="J539">
        <v>608640</v>
      </c>
      <c r="K539">
        <v>578640</v>
      </c>
      <c r="L539">
        <v>548640</v>
      </c>
      <c r="M539">
        <v>518640</v>
      </c>
    </row>
    <row r="540" spans="1:13" x14ac:dyDescent="0.3">
      <c r="A540">
        <v>7760</v>
      </c>
      <c r="B540">
        <v>7780</v>
      </c>
      <c r="C540">
        <v>950070</v>
      </c>
      <c r="D540">
        <v>900750</v>
      </c>
      <c r="E540">
        <v>762860</v>
      </c>
      <c r="F540">
        <v>732860</v>
      </c>
      <c r="G540">
        <v>702860</v>
      </c>
      <c r="H540">
        <v>672860</v>
      </c>
      <c r="I540">
        <v>642860</v>
      </c>
      <c r="J540">
        <v>612860</v>
      </c>
      <c r="K540">
        <v>582860</v>
      </c>
      <c r="L540">
        <v>552860</v>
      </c>
      <c r="M540">
        <v>522860</v>
      </c>
    </row>
    <row r="541" spans="1:13" x14ac:dyDescent="0.3">
      <c r="A541">
        <v>7780</v>
      </c>
      <c r="B541">
        <v>7800</v>
      </c>
      <c r="C541">
        <v>954610</v>
      </c>
      <c r="D541">
        <v>905260</v>
      </c>
      <c r="E541">
        <v>767080</v>
      </c>
      <c r="F541">
        <v>737080</v>
      </c>
      <c r="G541">
        <v>707080</v>
      </c>
      <c r="H541">
        <v>677080</v>
      </c>
      <c r="I541">
        <v>647080</v>
      </c>
      <c r="J541">
        <v>617080</v>
      </c>
      <c r="K541">
        <v>587080</v>
      </c>
      <c r="L541">
        <v>557080</v>
      </c>
      <c r="M541">
        <v>527080</v>
      </c>
    </row>
    <row r="542" spans="1:13" x14ac:dyDescent="0.3">
      <c r="A542">
        <v>7800</v>
      </c>
      <c r="B542">
        <v>7820</v>
      </c>
      <c r="C542">
        <v>959140</v>
      </c>
      <c r="D542">
        <v>909770</v>
      </c>
      <c r="E542">
        <v>771310</v>
      </c>
      <c r="F542">
        <v>741310</v>
      </c>
      <c r="G542">
        <v>711310</v>
      </c>
      <c r="H542">
        <v>681310</v>
      </c>
      <c r="I542">
        <v>651310</v>
      </c>
      <c r="J542">
        <v>621310</v>
      </c>
      <c r="K542">
        <v>591310</v>
      </c>
      <c r="L542">
        <v>561310</v>
      </c>
      <c r="M542">
        <v>531310</v>
      </c>
    </row>
    <row r="543" spans="1:13" x14ac:dyDescent="0.3">
      <c r="A543">
        <v>7820</v>
      </c>
      <c r="B543">
        <v>7840</v>
      </c>
      <c r="C543">
        <v>963680</v>
      </c>
      <c r="D543">
        <v>914280</v>
      </c>
      <c r="E543">
        <v>775530</v>
      </c>
      <c r="F543">
        <v>745530</v>
      </c>
      <c r="G543">
        <v>715530</v>
      </c>
      <c r="H543">
        <v>685530</v>
      </c>
      <c r="I543">
        <v>655530</v>
      </c>
      <c r="J543">
        <v>625530</v>
      </c>
      <c r="K543">
        <v>595530</v>
      </c>
      <c r="L543">
        <v>565530</v>
      </c>
      <c r="M543">
        <v>535530</v>
      </c>
    </row>
    <row r="544" spans="1:13" x14ac:dyDescent="0.3">
      <c r="A544">
        <v>7840</v>
      </c>
      <c r="B544">
        <v>7860</v>
      </c>
      <c r="C544">
        <v>968220</v>
      </c>
      <c r="D544">
        <v>918800</v>
      </c>
      <c r="E544">
        <v>779760</v>
      </c>
      <c r="F544">
        <v>749760</v>
      </c>
      <c r="G544">
        <v>719760</v>
      </c>
      <c r="H544">
        <v>689760</v>
      </c>
      <c r="I544">
        <v>659760</v>
      </c>
      <c r="J544">
        <v>629760</v>
      </c>
      <c r="K544">
        <v>599760</v>
      </c>
      <c r="L544">
        <v>569760</v>
      </c>
      <c r="M544">
        <v>539760</v>
      </c>
    </row>
    <row r="545" spans="1:13" x14ac:dyDescent="0.3">
      <c r="A545">
        <v>7860</v>
      </c>
      <c r="B545">
        <v>7880</v>
      </c>
      <c r="C545">
        <v>972750</v>
      </c>
      <c r="D545">
        <v>923310</v>
      </c>
      <c r="E545">
        <v>783980</v>
      </c>
      <c r="F545">
        <v>753980</v>
      </c>
      <c r="G545">
        <v>723980</v>
      </c>
      <c r="H545">
        <v>693980</v>
      </c>
      <c r="I545">
        <v>663980</v>
      </c>
      <c r="J545">
        <v>633980</v>
      </c>
      <c r="K545">
        <v>603980</v>
      </c>
      <c r="L545">
        <v>573980</v>
      </c>
      <c r="M545">
        <v>543980</v>
      </c>
    </row>
    <row r="546" spans="1:13" x14ac:dyDescent="0.3">
      <c r="A546">
        <v>7880</v>
      </c>
      <c r="B546">
        <v>7900</v>
      </c>
      <c r="C546">
        <v>977290</v>
      </c>
      <c r="D546">
        <v>927820</v>
      </c>
      <c r="E546">
        <v>788200</v>
      </c>
      <c r="F546">
        <v>758200</v>
      </c>
      <c r="G546">
        <v>728200</v>
      </c>
      <c r="H546">
        <v>698200</v>
      </c>
      <c r="I546">
        <v>668200</v>
      </c>
      <c r="J546">
        <v>638200</v>
      </c>
      <c r="K546">
        <v>608200</v>
      </c>
      <c r="L546">
        <v>578200</v>
      </c>
      <c r="M546">
        <v>548200</v>
      </c>
    </row>
    <row r="547" spans="1:13" x14ac:dyDescent="0.3">
      <c r="A547">
        <v>7900</v>
      </c>
      <c r="B547">
        <v>7920</v>
      </c>
      <c r="C547">
        <v>981820</v>
      </c>
      <c r="D547">
        <v>932330</v>
      </c>
      <c r="E547">
        <v>792430</v>
      </c>
      <c r="F547">
        <v>762430</v>
      </c>
      <c r="G547">
        <v>732430</v>
      </c>
      <c r="H547">
        <v>702430</v>
      </c>
      <c r="I547">
        <v>672430</v>
      </c>
      <c r="J547">
        <v>642430</v>
      </c>
      <c r="K547">
        <v>612430</v>
      </c>
      <c r="L547">
        <v>582430</v>
      </c>
      <c r="M547">
        <v>552430</v>
      </c>
    </row>
    <row r="548" spans="1:13" x14ac:dyDescent="0.3">
      <c r="A548">
        <v>7920</v>
      </c>
      <c r="B548">
        <v>7940</v>
      </c>
      <c r="C548">
        <v>986360</v>
      </c>
      <c r="D548">
        <v>936840</v>
      </c>
      <c r="E548">
        <v>796650</v>
      </c>
      <c r="F548">
        <v>766650</v>
      </c>
      <c r="G548">
        <v>736650</v>
      </c>
      <c r="H548">
        <v>706650</v>
      </c>
      <c r="I548">
        <v>676650</v>
      </c>
      <c r="J548">
        <v>646650</v>
      </c>
      <c r="K548">
        <v>616650</v>
      </c>
      <c r="L548">
        <v>586650</v>
      </c>
      <c r="M548">
        <v>556650</v>
      </c>
    </row>
    <row r="549" spans="1:13" x14ac:dyDescent="0.3">
      <c r="A549">
        <v>7940</v>
      </c>
      <c r="B549">
        <v>7960</v>
      </c>
      <c r="C549">
        <v>990900</v>
      </c>
      <c r="D549">
        <v>941360</v>
      </c>
      <c r="E549">
        <v>800880</v>
      </c>
      <c r="F549">
        <v>770880</v>
      </c>
      <c r="G549">
        <v>740880</v>
      </c>
      <c r="H549">
        <v>710880</v>
      </c>
      <c r="I549">
        <v>680880</v>
      </c>
      <c r="J549">
        <v>650880</v>
      </c>
      <c r="K549">
        <v>620880</v>
      </c>
      <c r="L549">
        <v>590880</v>
      </c>
      <c r="M549">
        <v>560880</v>
      </c>
    </row>
    <row r="550" spans="1:13" x14ac:dyDescent="0.3">
      <c r="A550">
        <v>7960</v>
      </c>
      <c r="B550">
        <v>7980</v>
      </c>
      <c r="C550">
        <v>995430</v>
      </c>
      <c r="D550">
        <v>945870</v>
      </c>
      <c r="E550">
        <v>805100</v>
      </c>
      <c r="F550">
        <v>775100</v>
      </c>
      <c r="G550">
        <v>745100</v>
      </c>
      <c r="H550">
        <v>715100</v>
      </c>
      <c r="I550">
        <v>685100</v>
      </c>
      <c r="J550">
        <v>655100</v>
      </c>
      <c r="K550">
        <v>625100</v>
      </c>
      <c r="L550">
        <v>595100</v>
      </c>
      <c r="M550">
        <v>565100</v>
      </c>
    </row>
    <row r="551" spans="1:13" x14ac:dyDescent="0.3">
      <c r="A551">
        <v>7980</v>
      </c>
      <c r="B551">
        <v>8000</v>
      </c>
      <c r="C551">
        <v>999970</v>
      </c>
      <c r="D551">
        <v>950380</v>
      </c>
      <c r="E551">
        <v>809320</v>
      </c>
      <c r="F551">
        <v>779320</v>
      </c>
      <c r="G551">
        <v>749320</v>
      </c>
      <c r="H551">
        <v>719320</v>
      </c>
      <c r="I551">
        <v>689320</v>
      </c>
      <c r="J551">
        <v>659320</v>
      </c>
      <c r="K551">
        <v>629320</v>
      </c>
      <c r="L551">
        <v>599320</v>
      </c>
      <c r="M551">
        <v>569320</v>
      </c>
    </row>
    <row r="552" spans="1:13" x14ac:dyDescent="0.3">
      <c r="A552">
        <v>8000</v>
      </c>
      <c r="B552">
        <v>8020</v>
      </c>
      <c r="C552">
        <v>1004500</v>
      </c>
      <c r="D552">
        <v>954890</v>
      </c>
      <c r="E552">
        <v>813550</v>
      </c>
      <c r="F552">
        <v>783550</v>
      </c>
      <c r="G552">
        <v>753550</v>
      </c>
      <c r="H552">
        <v>723550</v>
      </c>
      <c r="I552">
        <v>693550</v>
      </c>
      <c r="J552">
        <v>663550</v>
      </c>
      <c r="K552">
        <v>633550</v>
      </c>
      <c r="L552">
        <v>603550</v>
      </c>
      <c r="M552">
        <v>573550</v>
      </c>
    </row>
    <row r="553" spans="1:13" x14ac:dyDescent="0.3">
      <c r="A553">
        <v>8020</v>
      </c>
      <c r="B553">
        <v>8040</v>
      </c>
      <c r="C553">
        <v>1009040</v>
      </c>
      <c r="D553">
        <v>959400</v>
      </c>
      <c r="E553">
        <v>817770</v>
      </c>
      <c r="F553">
        <v>787770</v>
      </c>
      <c r="G553">
        <v>757770</v>
      </c>
      <c r="H553">
        <v>727770</v>
      </c>
      <c r="I553">
        <v>697770</v>
      </c>
      <c r="J553">
        <v>667770</v>
      </c>
      <c r="K553">
        <v>637770</v>
      </c>
      <c r="L553">
        <v>607770</v>
      </c>
      <c r="M553">
        <v>577770</v>
      </c>
    </row>
    <row r="554" spans="1:13" x14ac:dyDescent="0.3">
      <c r="A554">
        <v>8040</v>
      </c>
      <c r="B554">
        <v>8060</v>
      </c>
      <c r="C554">
        <v>1013580</v>
      </c>
      <c r="D554">
        <v>963920</v>
      </c>
      <c r="E554">
        <v>822000</v>
      </c>
      <c r="F554">
        <v>792000</v>
      </c>
      <c r="G554">
        <v>762000</v>
      </c>
      <c r="H554">
        <v>732000</v>
      </c>
      <c r="I554">
        <v>702000</v>
      </c>
      <c r="J554">
        <v>672000</v>
      </c>
      <c r="K554">
        <v>642000</v>
      </c>
      <c r="L554">
        <v>612000</v>
      </c>
      <c r="M554">
        <v>582000</v>
      </c>
    </row>
    <row r="555" spans="1:13" x14ac:dyDescent="0.3">
      <c r="A555">
        <v>8060</v>
      </c>
      <c r="B555">
        <v>8080</v>
      </c>
      <c r="C555">
        <v>1018110</v>
      </c>
      <c r="D555">
        <v>968430</v>
      </c>
      <c r="E555">
        <v>826220</v>
      </c>
      <c r="F555">
        <v>796220</v>
      </c>
      <c r="G555">
        <v>766220</v>
      </c>
      <c r="H555">
        <v>736220</v>
      </c>
      <c r="I555">
        <v>706220</v>
      </c>
      <c r="J555">
        <v>676220</v>
      </c>
      <c r="K555">
        <v>646220</v>
      </c>
      <c r="L555">
        <v>616220</v>
      </c>
      <c r="M555">
        <v>586220</v>
      </c>
    </row>
    <row r="556" spans="1:13" x14ac:dyDescent="0.3">
      <c r="A556">
        <v>8080</v>
      </c>
      <c r="B556">
        <v>8100</v>
      </c>
      <c r="C556">
        <v>1022650</v>
      </c>
      <c r="D556">
        <v>972940</v>
      </c>
      <c r="E556">
        <v>830440</v>
      </c>
      <c r="F556">
        <v>800440</v>
      </c>
      <c r="G556">
        <v>770440</v>
      </c>
      <c r="H556">
        <v>740440</v>
      </c>
      <c r="I556">
        <v>710440</v>
      </c>
      <c r="J556">
        <v>680440</v>
      </c>
      <c r="K556">
        <v>650440</v>
      </c>
      <c r="L556">
        <v>620440</v>
      </c>
      <c r="M556">
        <v>590440</v>
      </c>
    </row>
    <row r="557" spans="1:13" x14ac:dyDescent="0.3">
      <c r="A557">
        <v>8100</v>
      </c>
      <c r="B557">
        <v>8120</v>
      </c>
      <c r="C557">
        <v>1027180</v>
      </c>
      <c r="D557">
        <v>977450</v>
      </c>
      <c r="E557">
        <v>834670</v>
      </c>
      <c r="F557">
        <v>804670</v>
      </c>
      <c r="G557">
        <v>774670</v>
      </c>
      <c r="H557">
        <v>744670</v>
      </c>
      <c r="I557">
        <v>714670</v>
      </c>
      <c r="J557">
        <v>684670</v>
      </c>
      <c r="K557">
        <v>654670</v>
      </c>
      <c r="L557">
        <v>624670</v>
      </c>
      <c r="M557">
        <v>594670</v>
      </c>
    </row>
    <row r="558" spans="1:13" x14ac:dyDescent="0.3">
      <c r="A558">
        <v>8120</v>
      </c>
      <c r="B558">
        <v>8140</v>
      </c>
      <c r="C558">
        <v>1031720</v>
      </c>
      <c r="D558">
        <v>981960</v>
      </c>
      <c r="E558">
        <v>838890</v>
      </c>
      <c r="F558">
        <v>808890</v>
      </c>
      <c r="G558">
        <v>778890</v>
      </c>
      <c r="H558">
        <v>748890</v>
      </c>
      <c r="I558">
        <v>718890</v>
      </c>
      <c r="J558">
        <v>688890</v>
      </c>
      <c r="K558">
        <v>658890</v>
      </c>
      <c r="L558">
        <v>628890</v>
      </c>
      <c r="M558">
        <v>598890</v>
      </c>
    </row>
    <row r="559" spans="1:13" x14ac:dyDescent="0.3">
      <c r="A559">
        <v>8140</v>
      </c>
      <c r="B559">
        <v>8160</v>
      </c>
      <c r="C559">
        <v>1036260</v>
      </c>
      <c r="D559">
        <v>986480</v>
      </c>
      <c r="E559">
        <v>843120</v>
      </c>
      <c r="F559">
        <v>813120</v>
      </c>
      <c r="G559">
        <v>783120</v>
      </c>
      <c r="H559">
        <v>753120</v>
      </c>
      <c r="I559">
        <v>723120</v>
      </c>
      <c r="J559">
        <v>693120</v>
      </c>
      <c r="K559">
        <v>663120</v>
      </c>
      <c r="L559">
        <v>633120</v>
      </c>
      <c r="M559">
        <v>603120</v>
      </c>
    </row>
    <row r="560" spans="1:13" x14ac:dyDescent="0.3">
      <c r="A560">
        <v>8160</v>
      </c>
      <c r="B560">
        <v>8180</v>
      </c>
      <c r="C560">
        <v>1040790</v>
      </c>
      <c r="D560">
        <v>990990</v>
      </c>
      <c r="E560">
        <v>847340</v>
      </c>
      <c r="F560">
        <v>817340</v>
      </c>
      <c r="G560">
        <v>787340</v>
      </c>
      <c r="H560">
        <v>757340</v>
      </c>
      <c r="I560">
        <v>727340</v>
      </c>
      <c r="J560">
        <v>697340</v>
      </c>
      <c r="K560">
        <v>667340</v>
      </c>
      <c r="L560">
        <v>637340</v>
      </c>
      <c r="M560">
        <v>607340</v>
      </c>
    </row>
    <row r="561" spans="1:13" x14ac:dyDescent="0.3">
      <c r="A561">
        <v>8180</v>
      </c>
      <c r="B561">
        <v>8200</v>
      </c>
      <c r="C561">
        <v>1045330</v>
      </c>
      <c r="D561">
        <v>995500</v>
      </c>
      <c r="E561">
        <v>851560</v>
      </c>
      <c r="F561">
        <v>821560</v>
      </c>
      <c r="G561">
        <v>791560</v>
      </c>
      <c r="H561">
        <v>761560</v>
      </c>
      <c r="I561">
        <v>731560</v>
      </c>
      <c r="J561">
        <v>701560</v>
      </c>
      <c r="K561">
        <v>671560</v>
      </c>
      <c r="L561">
        <v>641560</v>
      </c>
      <c r="M561">
        <v>611560</v>
      </c>
    </row>
    <row r="562" spans="1:13" x14ac:dyDescent="0.3">
      <c r="A562">
        <v>8200</v>
      </c>
      <c r="B562">
        <v>8220</v>
      </c>
      <c r="C562">
        <v>1049860</v>
      </c>
      <c r="D562">
        <v>1000010</v>
      </c>
      <c r="E562">
        <v>855790</v>
      </c>
      <c r="F562">
        <v>825790</v>
      </c>
      <c r="G562">
        <v>795790</v>
      </c>
      <c r="H562">
        <v>765790</v>
      </c>
      <c r="I562">
        <v>735790</v>
      </c>
      <c r="J562">
        <v>705790</v>
      </c>
      <c r="K562">
        <v>675790</v>
      </c>
      <c r="L562">
        <v>645790</v>
      </c>
      <c r="M562">
        <v>615790</v>
      </c>
    </row>
    <row r="563" spans="1:13" x14ac:dyDescent="0.3">
      <c r="A563">
        <v>8220</v>
      </c>
      <c r="B563">
        <v>8240</v>
      </c>
      <c r="C563">
        <v>1054400</v>
      </c>
      <c r="D563">
        <v>1004520</v>
      </c>
      <c r="E563">
        <v>860010</v>
      </c>
      <c r="F563">
        <v>830010</v>
      </c>
      <c r="G563">
        <v>800010</v>
      </c>
      <c r="H563">
        <v>770010</v>
      </c>
      <c r="I563">
        <v>740010</v>
      </c>
      <c r="J563">
        <v>710010</v>
      </c>
      <c r="K563">
        <v>680010</v>
      </c>
      <c r="L563">
        <v>650010</v>
      </c>
      <c r="M563">
        <v>620010</v>
      </c>
    </row>
    <row r="564" spans="1:13" x14ac:dyDescent="0.3">
      <c r="A564">
        <v>8240</v>
      </c>
      <c r="B564">
        <v>8260</v>
      </c>
      <c r="C564">
        <v>1058940</v>
      </c>
      <c r="D564">
        <v>1009040</v>
      </c>
      <c r="E564">
        <v>864240</v>
      </c>
      <c r="F564">
        <v>834240</v>
      </c>
      <c r="G564">
        <v>804240</v>
      </c>
      <c r="H564">
        <v>774240</v>
      </c>
      <c r="I564">
        <v>744240</v>
      </c>
      <c r="J564">
        <v>714240</v>
      </c>
      <c r="K564">
        <v>684240</v>
      </c>
      <c r="L564">
        <v>654240</v>
      </c>
      <c r="M564">
        <v>624240</v>
      </c>
    </row>
    <row r="565" spans="1:13" x14ac:dyDescent="0.3">
      <c r="A565">
        <v>8260</v>
      </c>
      <c r="B565">
        <v>8280</v>
      </c>
      <c r="C565">
        <v>1063470</v>
      </c>
      <c r="D565">
        <v>1013550</v>
      </c>
      <c r="E565">
        <v>868460</v>
      </c>
      <c r="F565">
        <v>838460</v>
      </c>
      <c r="G565">
        <v>808460</v>
      </c>
      <c r="H565">
        <v>778460</v>
      </c>
      <c r="I565">
        <v>748460</v>
      </c>
      <c r="J565">
        <v>718460</v>
      </c>
      <c r="K565">
        <v>688460</v>
      </c>
      <c r="L565">
        <v>658460</v>
      </c>
      <c r="M565">
        <v>628460</v>
      </c>
    </row>
    <row r="566" spans="1:13" x14ac:dyDescent="0.3">
      <c r="A566">
        <v>8280</v>
      </c>
      <c r="B566">
        <v>8300</v>
      </c>
      <c r="C566">
        <v>1068010</v>
      </c>
      <c r="D566">
        <v>1018060</v>
      </c>
      <c r="E566">
        <v>872680</v>
      </c>
      <c r="F566">
        <v>842680</v>
      </c>
      <c r="G566">
        <v>812680</v>
      </c>
      <c r="H566">
        <v>782680</v>
      </c>
      <c r="I566">
        <v>752680</v>
      </c>
      <c r="J566">
        <v>722680</v>
      </c>
      <c r="K566">
        <v>692680</v>
      </c>
      <c r="L566">
        <v>662680</v>
      </c>
      <c r="M566">
        <v>632680</v>
      </c>
    </row>
    <row r="567" spans="1:13" x14ac:dyDescent="0.3">
      <c r="A567">
        <v>8300</v>
      </c>
      <c r="B567">
        <v>8320</v>
      </c>
      <c r="C567">
        <v>1072540</v>
      </c>
      <c r="D567">
        <v>1022570</v>
      </c>
      <c r="E567">
        <v>876910</v>
      </c>
      <c r="F567">
        <v>846910</v>
      </c>
      <c r="G567">
        <v>816910</v>
      </c>
      <c r="H567">
        <v>786910</v>
      </c>
      <c r="I567">
        <v>756910</v>
      </c>
      <c r="J567">
        <v>726910</v>
      </c>
      <c r="K567">
        <v>696910</v>
      </c>
      <c r="L567">
        <v>666910</v>
      </c>
      <c r="M567">
        <v>636910</v>
      </c>
    </row>
    <row r="568" spans="1:13" x14ac:dyDescent="0.3">
      <c r="A568">
        <v>8320</v>
      </c>
      <c r="B568">
        <v>8340</v>
      </c>
      <c r="C568">
        <v>1077080</v>
      </c>
      <c r="D568">
        <v>1027080</v>
      </c>
      <c r="E568">
        <v>881130</v>
      </c>
      <c r="F568">
        <v>851130</v>
      </c>
      <c r="G568">
        <v>821130</v>
      </c>
      <c r="H568">
        <v>791130</v>
      </c>
      <c r="I568">
        <v>761130</v>
      </c>
      <c r="J568">
        <v>731130</v>
      </c>
      <c r="K568">
        <v>701130</v>
      </c>
      <c r="L568">
        <v>671130</v>
      </c>
      <c r="M568">
        <v>641130</v>
      </c>
    </row>
    <row r="569" spans="1:13" x14ac:dyDescent="0.3">
      <c r="A569">
        <v>8340</v>
      </c>
      <c r="B569">
        <v>8360</v>
      </c>
      <c r="C569">
        <v>1081740</v>
      </c>
      <c r="D569">
        <v>1031720</v>
      </c>
      <c r="E569">
        <v>885480</v>
      </c>
      <c r="F569">
        <v>855480</v>
      </c>
      <c r="G569">
        <v>825480</v>
      </c>
      <c r="H569">
        <v>795480</v>
      </c>
      <c r="I569">
        <v>765480</v>
      </c>
      <c r="J569">
        <v>735480</v>
      </c>
      <c r="K569">
        <v>705480</v>
      </c>
      <c r="L569">
        <v>675480</v>
      </c>
      <c r="M569">
        <v>645480</v>
      </c>
    </row>
    <row r="570" spans="1:13" x14ac:dyDescent="0.3">
      <c r="A570">
        <v>8360</v>
      </c>
      <c r="B570">
        <v>8380</v>
      </c>
      <c r="C570">
        <v>1086420</v>
      </c>
      <c r="D570">
        <v>1036370</v>
      </c>
      <c r="E570">
        <v>889840</v>
      </c>
      <c r="F570">
        <v>859840</v>
      </c>
      <c r="G570">
        <v>829840</v>
      </c>
      <c r="H570">
        <v>799840</v>
      </c>
      <c r="I570">
        <v>769840</v>
      </c>
      <c r="J570">
        <v>739840</v>
      </c>
      <c r="K570">
        <v>709840</v>
      </c>
      <c r="L570">
        <v>679840</v>
      </c>
      <c r="M570">
        <v>649840</v>
      </c>
    </row>
    <row r="571" spans="1:13" x14ac:dyDescent="0.3">
      <c r="A571">
        <v>8380</v>
      </c>
      <c r="B571">
        <v>8400</v>
      </c>
      <c r="C571">
        <v>1091100</v>
      </c>
      <c r="D571">
        <v>1041030</v>
      </c>
      <c r="E571">
        <v>894210</v>
      </c>
      <c r="F571">
        <v>864210</v>
      </c>
      <c r="G571">
        <v>834210</v>
      </c>
      <c r="H571">
        <v>804210</v>
      </c>
      <c r="I571">
        <v>774210</v>
      </c>
      <c r="J571">
        <v>744210</v>
      </c>
      <c r="K571">
        <v>714210</v>
      </c>
      <c r="L571">
        <v>684210</v>
      </c>
      <c r="M571">
        <v>654210</v>
      </c>
    </row>
    <row r="572" spans="1:13" x14ac:dyDescent="0.3">
      <c r="A572">
        <v>8400</v>
      </c>
      <c r="B572">
        <v>8420</v>
      </c>
      <c r="C572">
        <v>1095780</v>
      </c>
      <c r="D572">
        <v>1045680</v>
      </c>
      <c r="E572">
        <v>898580</v>
      </c>
      <c r="F572">
        <v>868580</v>
      </c>
      <c r="G572">
        <v>838580</v>
      </c>
      <c r="H572">
        <v>808580</v>
      </c>
      <c r="I572">
        <v>778580</v>
      </c>
      <c r="J572">
        <v>748580</v>
      </c>
      <c r="K572">
        <v>718580</v>
      </c>
      <c r="L572">
        <v>688580</v>
      </c>
      <c r="M572">
        <v>658580</v>
      </c>
    </row>
    <row r="573" spans="1:13" x14ac:dyDescent="0.3">
      <c r="A573">
        <v>8420</v>
      </c>
      <c r="B573">
        <v>8440</v>
      </c>
      <c r="C573">
        <v>1100460</v>
      </c>
      <c r="D573">
        <v>1050340</v>
      </c>
      <c r="E573">
        <v>902950</v>
      </c>
      <c r="F573">
        <v>872950</v>
      </c>
      <c r="G573">
        <v>842950</v>
      </c>
      <c r="H573">
        <v>812950</v>
      </c>
      <c r="I573">
        <v>782950</v>
      </c>
      <c r="J573">
        <v>752950</v>
      </c>
      <c r="K573">
        <v>722950</v>
      </c>
      <c r="L573">
        <v>692950</v>
      </c>
      <c r="M573">
        <v>662950</v>
      </c>
    </row>
    <row r="574" spans="1:13" x14ac:dyDescent="0.3">
      <c r="A574">
        <v>8440</v>
      </c>
      <c r="B574">
        <v>8460</v>
      </c>
      <c r="C574">
        <v>1105140</v>
      </c>
      <c r="D574">
        <v>1055000</v>
      </c>
      <c r="E574">
        <v>907320</v>
      </c>
      <c r="F574">
        <v>877320</v>
      </c>
      <c r="G574">
        <v>847320</v>
      </c>
      <c r="H574">
        <v>817320</v>
      </c>
      <c r="I574">
        <v>787320</v>
      </c>
      <c r="J574">
        <v>757320</v>
      </c>
      <c r="K574">
        <v>727320</v>
      </c>
      <c r="L574">
        <v>697320</v>
      </c>
      <c r="M574">
        <v>667320</v>
      </c>
    </row>
    <row r="575" spans="1:13" x14ac:dyDescent="0.3">
      <c r="A575">
        <v>8460</v>
      </c>
      <c r="B575">
        <v>8480</v>
      </c>
      <c r="C575">
        <v>1109820</v>
      </c>
      <c r="D575">
        <v>1059650</v>
      </c>
      <c r="E575">
        <v>911680</v>
      </c>
      <c r="F575">
        <v>881680</v>
      </c>
      <c r="G575">
        <v>851680</v>
      </c>
      <c r="H575">
        <v>821680</v>
      </c>
      <c r="I575">
        <v>791680</v>
      </c>
      <c r="J575">
        <v>761680</v>
      </c>
      <c r="K575">
        <v>731680</v>
      </c>
      <c r="L575">
        <v>701680</v>
      </c>
      <c r="M575">
        <v>671680</v>
      </c>
    </row>
    <row r="576" spans="1:13" x14ac:dyDescent="0.3">
      <c r="A576">
        <v>8480</v>
      </c>
      <c r="B576">
        <v>8500</v>
      </c>
      <c r="C576">
        <v>1114500</v>
      </c>
      <c r="D576">
        <v>1064310</v>
      </c>
      <c r="E576">
        <v>916050</v>
      </c>
      <c r="F576">
        <v>886050</v>
      </c>
      <c r="G576">
        <v>856050</v>
      </c>
      <c r="H576">
        <v>826050</v>
      </c>
      <c r="I576">
        <v>796050</v>
      </c>
      <c r="J576">
        <v>766050</v>
      </c>
      <c r="K576">
        <v>736050</v>
      </c>
      <c r="L576">
        <v>706050</v>
      </c>
      <c r="M576">
        <v>676050</v>
      </c>
    </row>
    <row r="577" spans="1:13" x14ac:dyDescent="0.3">
      <c r="A577">
        <v>8500</v>
      </c>
      <c r="B577">
        <v>8520</v>
      </c>
      <c r="C577">
        <v>1119180</v>
      </c>
      <c r="D577">
        <v>1068960</v>
      </c>
      <c r="E577">
        <v>920420</v>
      </c>
      <c r="F577">
        <v>890420</v>
      </c>
      <c r="G577">
        <v>860420</v>
      </c>
      <c r="H577">
        <v>830420</v>
      </c>
      <c r="I577">
        <v>800420</v>
      </c>
      <c r="J577">
        <v>770420</v>
      </c>
      <c r="K577">
        <v>740420</v>
      </c>
      <c r="L577">
        <v>710420</v>
      </c>
      <c r="M577">
        <v>680420</v>
      </c>
    </row>
    <row r="578" spans="1:13" x14ac:dyDescent="0.3">
      <c r="A578">
        <v>8520</v>
      </c>
      <c r="B578">
        <v>8540</v>
      </c>
      <c r="C578">
        <v>1123860</v>
      </c>
      <c r="D578">
        <v>1073620</v>
      </c>
      <c r="E578">
        <v>924790</v>
      </c>
      <c r="F578">
        <v>894790</v>
      </c>
      <c r="G578">
        <v>864790</v>
      </c>
      <c r="H578">
        <v>834790</v>
      </c>
      <c r="I578">
        <v>804790</v>
      </c>
      <c r="J578">
        <v>774790</v>
      </c>
      <c r="K578">
        <v>744790</v>
      </c>
      <c r="L578">
        <v>714790</v>
      </c>
      <c r="M578">
        <v>684790</v>
      </c>
    </row>
    <row r="579" spans="1:13" x14ac:dyDescent="0.3">
      <c r="A579">
        <v>8540</v>
      </c>
      <c r="B579">
        <v>8560</v>
      </c>
      <c r="C579">
        <v>1128540</v>
      </c>
      <c r="D579">
        <v>1078280</v>
      </c>
      <c r="E579">
        <v>929160</v>
      </c>
      <c r="F579">
        <v>899160</v>
      </c>
      <c r="G579">
        <v>869160</v>
      </c>
      <c r="H579">
        <v>839160</v>
      </c>
      <c r="I579">
        <v>809160</v>
      </c>
      <c r="J579">
        <v>779160</v>
      </c>
      <c r="K579">
        <v>749160</v>
      </c>
      <c r="L579">
        <v>719160</v>
      </c>
      <c r="M579">
        <v>689160</v>
      </c>
    </row>
    <row r="580" spans="1:13" x14ac:dyDescent="0.3">
      <c r="A580">
        <v>8560</v>
      </c>
      <c r="B580">
        <v>8580</v>
      </c>
      <c r="C580">
        <v>1133220</v>
      </c>
      <c r="D580">
        <v>1082930</v>
      </c>
      <c r="E580">
        <v>933520</v>
      </c>
      <c r="F580">
        <v>903520</v>
      </c>
      <c r="G580">
        <v>873520</v>
      </c>
      <c r="H580">
        <v>843520</v>
      </c>
      <c r="I580">
        <v>813520</v>
      </c>
      <c r="J580">
        <v>783520</v>
      </c>
      <c r="K580">
        <v>753520</v>
      </c>
      <c r="L580">
        <v>723520</v>
      </c>
      <c r="M580">
        <v>693520</v>
      </c>
    </row>
    <row r="581" spans="1:13" x14ac:dyDescent="0.3">
      <c r="A581">
        <v>8580</v>
      </c>
      <c r="B581">
        <v>8600</v>
      </c>
      <c r="C581">
        <v>1137900</v>
      </c>
      <c r="D581">
        <v>1087590</v>
      </c>
      <c r="E581">
        <v>937890</v>
      </c>
      <c r="F581">
        <v>907890</v>
      </c>
      <c r="G581">
        <v>877890</v>
      </c>
      <c r="H581">
        <v>847890</v>
      </c>
      <c r="I581">
        <v>817890</v>
      </c>
      <c r="J581">
        <v>787890</v>
      </c>
      <c r="K581">
        <v>757890</v>
      </c>
      <c r="L581">
        <v>727890</v>
      </c>
      <c r="M581">
        <v>697890</v>
      </c>
    </row>
    <row r="582" spans="1:13" x14ac:dyDescent="0.3">
      <c r="A582">
        <v>8600</v>
      </c>
      <c r="B582">
        <v>8620</v>
      </c>
      <c r="C582">
        <v>1142580</v>
      </c>
      <c r="D582">
        <v>1092240</v>
      </c>
      <c r="E582">
        <v>942260</v>
      </c>
      <c r="F582">
        <v>912260</v>
      </c>
      <c r="G582">
        <v>882260</v>
      </c>
      <c r="H582">
        <v>852260</v>
      </c>
      <c r="I582">
        <v>822260</v>
      </c>
      <c r="J582">
        <v>792260</v>
      </c>
      <c r="K582">
        <v>762260</v>
      </c>
      <c r="L582">
        <v>732260</v>
      </c>
      <c r="M582">
        <v>702260</v>
      </c>
    </row>
    <row r="583" spans="1:13" x14ac:dyDescent="0.3">
      <c r="A583">
        <v>8620</v>
      </c>
      <c r="B583">
        <v>8640</v>
      </c>
      <c r="C583">
        <v>1147260</v>
      </c>
      <c r="D583">
        <v>1096900</v>
      </c>
      <c r="E583">
        <v>946630</v>
      </c>
      <c r="F583">
        <v>916630</v>
      </c>
      <c r="G583">
        <v>886630</v>
      </c>
      <c r="H583">
        <v>856630</v>
      </c>
      <c r="I583">
        <v>826630</v>
      </c>
      <c r="J583">
        <v>796630</v>
      </c>
      <c r="K583">
        <v>766630</v>
      </c>
      <c r="L583">
        <v>736630</v>
      </c>
      <c r="M583">
        <v>706630</v>
      </c>
    </row>
    <row r="584" spans="1:13" x14ac:dyDescent="0.3">
      <c r="A584">
        <v>8640</v>
      </c>
      <c r="B584">
        <v>8660</v>
      </c>
      <c r="C584">
        <v>1151940</v>
      </c>
      <c r="D584">
        <v>1101560</v>
      </c>
      <c r="E584">
        <v>951000</v>
      </c>
      <c r="F584">
        <v>921000</v>
      </c>
      <c r="G584">
        <v>891000</v>
      </c>
      <c r="H584">
        <v>861000</v>
      </c>
      <c r="I584">
        <v>831000</v>
      </c>
      <c r="J584">
        <v>801000</v>
      </c>
      <c r="K584">
        <v>771000</v>
      </c>
      <c r="L584">
        <v>741000</v>
      </c>
      <c r="M584">
        <v>711000</v>
      </c>
    </row>
    <row r="585" spans="1:13" x14ac:dyDescent="0.3">
      <c r="A585">
        <v>8660</v>
      </c>
      <c r="B585">
        <v>8680</v>
      </c>
      <c r="C585">
        <v>1156620</v>
      </c>
      <c r="D585">
        <v>1106210</v>
      </c>
      <c r="E585">
        <v>955360</v>
      </c>
      <c r="F585">
        <v>925360</v>
      </c>
      <c r="G585">
        <v>895360</v>
      </c>
      <c r="H585">
        <v>865360</v>
      </c>
      <c r="I585">
        <v>835360</v>
      </c>
      <c r="J585">
        <v>805360</v>
      </c>
      <c r="K585">
        <v>775360</v>
      </c>
      <c r="L585">
        <v>745360</v>
      </c>
      <c r="M585">
        <v>715360</v>
      </c>
    </row>
    <row r="586" spans="1:13" x14ac:dyDescent="0.3">
      <c r="A586">
        <v>8680</v>
      </c>
      <c r="B586">
        <v>8700</v>
      </c>
      <c r="C586">
        <v>1161300</v>
      </c>
      <c r="D586">
        <v>1110870</v>
      </c>
      <c r="E586">
        <v>959730</v>
      </c>
      <c r="F586">
        <v>929730</v>
      </c>
      <c r="G586">
        <v>899730</v>
      </c>
      <c r="H586">
        <v>869730</v>
      </c>
      <c r="I586">
        <v>839730</v>
      </c>
      <c r="J586">
        <v>809730</v>
      </c>
      <c r="K586">
        <v>779730</v>
      </c>
      <c r="L586">
        <v>749730</v>
      </c>
      <c r="M586">
        <v>719730</v>
      </c>
    </row>
    <row r="587" spans="1:13" x14ac:dyDescent="0.3">
      <c r="A587">
        <v>8700</v>
      </c>
      <c r="B587">
        <v>8720</v>
      </c>
      <c r="C587">
        <v>1165980</v>
      </c>
      <c r="D587">
        <v>1115520</v>
      </c>
      <c r="E587">
        <v>964100</v>
      </c>
      <c r="F587">
        <v>934100</v>
      </c>
      <c r="G587">
        <v>904100</v>
      </c>
      <c r="H587">
        <v>874100</v>
      </c>
      <c r="I587">
        <v>844100</v>
      </c>
      <c r="J587">
        <v>814100</v>
      </c>
      <c r="K587">
        <v>784100</v>
      </c>
      <c r="L587">
        <v>754100</v>
      </c>
      <c r="M587">
        <v>724100</v>
      </c>
    </row>
    <row r="588" spans="1:13" x14ac:dyDescent="0.3">
      <c r="A588">
        <v>8720</v>
      </c>
      <c r="B588">
        <v>8740</v>
      </c>
      <c r="C588">
        <v>1170660</v>
      </c>
      <c r="D588">
        <v>1120180</v>
      </c>
      <c r="E588">
        <v>968470</v>
      </c>
      <c r="F588">
        <v>938470</v>
      </c>
      <c r="G588">
        <v>908470</v>
      </c>
      <c r="H588">
        <v>878470</v>
      </c>
      <c r="I588">
        <v>848470</v>
      </c>
      <c r="J588">
        <v>818470</v>
      </c>
      <c r="K588">
        <v>788470</v>
      </c>
      <c r="L588">
        <v>758470</v>
      </c>
      <c r="M588">
        <v>728470</v>
      </c>
    </row>
    <row r="589" spans="1:13" x14ac:dyDescent="0.3">
      <c r="A589">
        <v>8740</v>
      </c>
      <c r="B589">
        <v>8760</v>
      </c>
      <c r="C589">
        <v>1175340</v>
      </c>
      <c r="D589">
        <v>1124840</v>
      </c>
      <c r="E589">
        <v>972840</v>
      </c>
      <c r="F589">
        <v>942840</v>
      </c>
      <c r="G589">
        <v>912840</v>
      </c>
      <c r="H589">
        <v>882840</v>
      </c>
      <c r="I589">
        <v>852840</v>
      </c>
      <c r="J589">
        <v>822840</v>
      </c>
      <c r="K589">
        <v>792840</v>
      </c>
      <c r="L589">
        <v>762840</v>
      </c>
      <c r="M589">
        <v>732840</v>
      </c>
    </row>
    <row r="590" spans="1:13" x14ac:dyDescent="0.3">
      <c r="A590">
        <v>8760</v>
      </c>
      <c r="B590">
        <v>8780</v>
      </c>
      <c r="C590">
        <v>1180020</v>
      </c>
      <c r="D590">
        <v>1129490</v>
      </c>
      <c r="E590">
        <v>977200</v>
      </c>
      <c r="F590">
        <v>947200</v>
      </c>
      <c r="G590">
        <v>917200</v>
      </c>
      <c r="H590">
        <v>887200</v>
      </c>
      <c r="I590">
        <v>857200</v>
      </c>
      <c r="J590">
        <v>827200</v>
      </c>
      <c r="K590">
        <v>797200</v>
      </c>
      <c r="L590">
        <v>767200</v>
      </c>
      <c r="M590">
        <v>737200</v>
      </c>
    </row>
    <row r="591" spans="1:13" x14ac:dyDescent="0.3">
      <c r="A591">
        <v>8780</v>
      </c>
      <c r="B591">
        <v>8800</v>
      </c>
      <c r="C591">
        <v>1184700</v>
      </c>
      <c r="D591">
        <v>1134150</v>
      </c>
      <c r="E591">
        <v>981570</v>
      </c>
      <c r="F591">
        <v>951570</v>
      </c>
      <c r="G591">
        <v>921570</v>
      </c>
      <c r="H591">
        <v>891570</v>
      </c>
      <c r="I591">
        <v>861570</v>
      </c>
      <c r="J591">
        <v>831570</v>
      </c>
      <c r="K591">
        <v>801570</v>
      </c>
      <c r="L591">
        <v>771570</v>
      </c>
      <c r="M591">
        <v>741570</v>
      </c>
    </row>
    <row r="592" spans="1:13" x14ac:dyDescent="0.3">
      <c r="A592">
        <v>8800</v>
      </c>
      <c r="B592">
        <v>8820</v>
      </c>
      <c r="C592">
        <v>1189380</v>
      </c>
      <c r="D592">
        <v>1138800</v>
      </c>
      <c r="E592">
        <v>985940</v>
      </c>
      <c r="F592">
        <v>955940</v>
      </c>
      <c r="G592">
        <v>925940</v>
      </c>
      <c r="H592">
        <v>895940</v>
      </c>
      <c r="I592">
        <v>865940</v>
      </c>
      <c r="J592">
        <v>835940</v>
      </c>
      <c r="K592">
        <v>805940</v>
      </c>
      <c r="L592">
        <v>775940</v>
      </c>
      <c r="M592">
        <v>745940</v>
      </c>
    </row>
    <row r="593" spans="1:13" x14ac:dyDescent="0.3">
      <c r="A593">
        <v>8820</v>
      </c>
      <c r="B593">
        <v>8840</v>
      </c>
      <c r="C593">
        <v>1194060</v>
      </c>
      <c r="D593">
        <v>1143460</v>
      </c>
      <c r="E593">
        <v>990310</v>
      </c>
      <c r="F593">
        <v>960310</v>
      </c>
      <c r="G593">
        <v>930310</v>
      </c>
      <c r="H593">
        <v>900310</v>
      </c>
      <c r="I593">
        <v>870310</v>
      </c>
      <c r="J593">
        <v>840310</v>
      </c>
      <c r="K593">
        <v>810310</v>
      </c>
      <c r="L593">
        <v>780310</v>
      </c>
      <c r="M593">
        <v>750310</v>
      </c>
    </row>
    <row r="594" spans="1:13" x14ac:dyDescent="0.3">
      <c r="A594">
        <v>8840</v>
      </c>
      <c r="B594">
        <v>8860</v>
      </c>
      <c r="C594">
        <v>1198740</v>
      </c>
      <c r="D594">
        <v>1148120</v>
      </c>
      <c r="E594">
        <v>994680</v>
      </c>
      <c r="F594">
        <v>964680</v>
      </c>
      <c r="G594">
        <v>934680</v>
      </c>
      <c r="H594">
        <v>904680</v>
      </c>
      <c r="I594">
        <v>874680</v>
      </c>
      <c r="J594">
        <v>844680</v>
      </c>
      <c r="K594">
        <v>814680</v>
      </c>
      <c r="L594">
        <v>784680</v>
      </c>
      <c r="M594">
        <v>754680</v>
      </c>
    </row>
    <row r="595" spans="1:13" x14ac:dyDescent="0.3">
      <c r="A595">
        <v>8860</v>
      </c>
      <c r="B595">
        <v>8880</v>
      </c>
      <c r="C595">
        <v>1203420</v>
      </c>
      <c r="D595">
        <v>1152770</v>
      </c>
      <c r="E595">
        <v>999040</v>
      </c>
      <c r="F595">
        <v>969040</v>
      </c>
      <c r="G595">
        <v>939040</v>
      </c>
      <c r="H595">
        <v>909040</v>
      </c>
      <c r="I595">
        <v>879040</v>
      </c>
      <c r="J595">
        <v>849040</v>
      </c>
      <c r="K595">
        <v>819040</v>
      </c>
      <c r="L595">
        <v>789040</v>
      </c>
      <c r="M595">
        <v>759040</v>
      </c>
    </row>
    <row r="596" spans="1:13" x14ac:dyDescent="0.3">
      <c r="A596">
        <v>8880</v>
      </c>
      <c r="B596">
        <v>8900</v>
      </c>
      <c r="C596">
        <v>1208100</v>
      </c>
      <c r="D596">
        <v>1157430</v>
      </c>
      <c r="E596">
        <v>1003410</v>
      </c>
      <c r="F596">
        <v>973410</v>
      </c>
      <c r="G596">
        <v>943410</v>
      </c>
      <c r="H596">
        <v>913410</v>
      </c>
      <c r="I596">
        <v>883410</v>
      </c>
      <c r="J596">
        <v>853410</v>
      </c>
      <c r="K596">
        <v>823410</v>
      </c>
      <c r="L596">
        <v>793410</v>
      </c>
      <c r="M596">
        <v>763410</v>
      </c>
    </row>
    <row r="597" spans="1:13" x14ac:dyDescent="0.3">
      <c r="A597">
        <v>8900</v>
      </c>
      <c r="B597">
        <v>8920</v>
      </c>
      <c r="C597">
        <v>1212780</v>
      </c>
      <c r="D597">
        <v>1162080</v>
      </c>
      <c r="E597">
        <v>1007780</v>
      </c>
      <c r="F597">
        <v>977780</v>
      </c>
      <c r="G597">
        <v>947780</v>
      </c>
      <c r="H597">
        <v>917780</v>
      </c>
      <c r="I597">
        <v>887780</v>
      </c>
      <c r="J597">
        <v>857780</v>
      </c>
      <c r="K597">
        <v>827780</v>
      </c>
      <c r="L597">
        <v>797780</v>
      </c>
      <c r="M597">
        <v>767780</v>
      </c>
    </row>
    <row r="598" spans="1:13" x14ac:dyDescent="0.3">
      <c r="A598">
        <v>8920</v>
      </c>
      <c r="B598">
        <v>8940</v>
      </c>
      <c r="C598">
        <v>1217460</v>
      </c>
      <c r="D598">
        <v>1166740</v>
      </c>
      <c r="E598">
        <v>1012150</v>
      </c>
      <c r="F598">
        <v>982150</v>
      </c>
      <c r="G598">
        <v>952150</v>
      </c>
      <c r="H598">
        <v>922150</v>
      </c>
      <c r="I598">
        <v>892150</v>
      </c>
      <c r="J598">
        <v>862150</v>
      </c>
      <c r="K598">
        <v>832150</v>
      </c>
      <c r="L598">
        <v>802150</v>
      </c>
      <c r="M598">
        <v>772150</v>
      </c>
    </row>
    <row r="599" spans="1:13" x14ac:dyDescent="0.3">
      <c r="A599">
        <v>8940</v>
      </c>
      <c r="B599">
        <v>8960</v>
      </c>
      <c r="C599">
        <v>1222140</v>
      </c>
      <c r="D599">
        <v>1171400</v>
      </c>
      <c r="E599">
        <v>1016520</v>
      </c>
      <c r="F599">
        <v>986520</v>
      </c>
      <c r="G599">
        <v>956520</v>
      </c>
      <c r="H599">
        <v>926520</v>
      </c>
      <c r="I599">
        <v>896520</v>
      </c>
      <c r="J599">
        <v>866520</v>
      </c>
      <c r="K599">
        <v>836520</v>
      </c>
      <c r="L599">
        <v>806520</v>
      </c>
      <c r="M599">
        <v>776520</v>
      </c>
    </row>
    <row r="600" spans="1:13" x14ac:dyDescent="0.3">
      <c r="A600">
        <v>8960</v>
      </c>
      <c r="B600">
        <v>8980</v>
      </c>
      <c r="C600">
        <v>1226820</v>
      </c>
      <c r="D600">
        <v>1176050</v>
      </c>
      <c r="E600">
        <v>1020880</v>
      </c>
      <c r="F600">
        <v>990880</v>
      </c>
      <c r="G600">
        <v>960880</v>
      </c>
      <c r="H600">
        <v>930880</v>
      </c>
      <c r="I600">
        <v>900880</v>
      </c>
      <c r="J600">
        <v>870880</v>
      </c>
      <c r="K600">
        <v>840880</v>
      </c>
      <c r="L600">
        <v>810880</v>
      </c>
      <c r="M600">
        <v>780880</v>
      </c>
    </row>
    <row r="601" spans="1:13" x14ac:dyDescent="0.3">
      <c r="A601">
        <v>8980</v>
      </c>
      <c r="B601">
        <v>9000</v>
      </c>
      <c r="C601">
        <v>1231500</v>
      </c>
      <c r="D601">
        <v>1180710</v>
      </c>
      <c r="E601">
        <v>1025250</v>
      </c>
      <c r="F601">
        <v>995250</v>
      </c>
      <c r="G601">
        <v>965250</v>
      </c>
      <c r="H601">
        <v>935250</v>
      </c>
      <c r="I601">
        <v>905250</v>
      </c>
      <c r="J601">
        <v>875250</v>
      </c>
      <c r="K601">
        <v>845250</v>
      </c>
      <c r="L601">
        <v>815250</v>
      </c>
      <c r="M601">
        <v>785250</v>
      </c>
    </row>
    <row r="602" spans="1:13" x14ac:dyDescent="0.3">
      <c r="A602">
        <v>9000</v>
      </c>
      <c r="B602">
        <v>9020</v>
      </c>
      <c r="C602">
        <v>1236180</v>
      </c>
      <c r="D602">
        <v>1185360</v>
      </c>
      <c r="E602">
        <v>1029620</v>
      </c>
      <c r="F602">
        <v>999620</v>
      </c>
      <c r="G602">
        <v>969620</v>
      </c>
      <c r="H602">
        <v>939620</v>
      </c>
      <c r="I602">
        <v>909620</v>
      </c>
      <c r="J602">
        <v>879620</v>
      </c>
      <c r="K602">
        <v>849620</v>
      </c>
      <c r="L602">
        <v>819620</v>
      </c>
      <c r="M602">
        <v>789620</v>
      </c>
    </row>
    <row r="603" spans="1:13" x14ac:dyDescent="0.3">
      <c r="A603">
        <v>9020</v>
      </c>
      <c r="B603">
        <v>9040</v>
      </c>
      <c r="C603">
        <v>1240860</v>
      </c>
      <c r="D603">
        <v>1190020</v>
      </c>
      <c r="E603">
        <v>1033990</v>
      </c>
      <c r="F603">
        <v>1003990</v>
      </c>
      <c r="G603">
        <v>973990</v>
      </c>
      <c r="H603">
        <v>943990</v>
      </c>
      <c r="I603">
        <v>913990</v>
      </c>
      <c r="J603">
        <v>883990</v>
      </c>
      <c r="K603">
        <v>853990</v>
      </c>
      <c r="L603">
        <v>823990</v>
      </c>
      <c r="M603">
        <v>793990</v>
      </c>
    </row>
    <row r="604" spans="1:13" x14ac:dyDescent="0.3">
      <c r="A604">
        <v>9040</v>
      </c>
      <c r="B604">
        <v>9060</v>
      </c>
      <c r="C604">
        <v>1245540</v>
      </c>
      <c r="D604">
        <v>1194680</v>
      </c>
      <c r="E604">
        <v>1038360</v>
      </c>
      <c r="F604">
        <v>1008360</v>
      </c>
      <c r="G604">
        <v>978360</v>
      </c>
      <c r="H604">
        <v>948360</v>
      </c>
      <c r="I604">
        <v>918360</v>
      </c>
      <c r="J604">
        <v>888360</v>
      </c>
      <c r="K604">
        <v>858360</v>
      </c>
      <c r="L604">
        <v>828360</v>
      </c>
      <c r="M604">
        <v>798360</v>
      </c>
    </row>
    <row r="605" spans="1:13" x14ac:dyDescent="0.3">
      <c r="A605">
        <v>9060</v>
      </c>
      <c r="B605">
        <v>9080</v>
      </c>
      <c r="C605">
        <v>1250220</v>
      </c>
      <c r="D605">
        <v>1199330</v>
      </c>
      <c r="E605">
        <v>1042720</v>
      </c>
      <c r="F605">
        <v>1012720</v>
      </c>
      <c r="G605">
        <v>982720</v>
      </c>
      <c r="H605">
        <v>952720</v>
      </c>
      <c r="I605">
        <v>922720</v>
      </c>
      <c r="J605">
        <v>892720</v>
      </c>
      <c r="K605">
        <v>862720</v>
      </c>
      <c r="L605">
        <v>832720</v>
      </c>
      <c r="M605">
        <v>802720</v>
      </c>
    </row>
    <row r="606" spans="1:13" x14ac:dyDescent="0.3">
      <c r="A606">
        <v>9080</v>
      </c>
      <c r="B606">
        <v>9100</v>
      </c>
      <c r="C606">
        <v>1254900</v>
      </c>
      <c r="D606">
        <v>1203990</v>
      </c>
      <c r="E606">
        <v>1047090</v>
      </c>
      <c r="F606">
        <v>1017090</v>
      </c>
      <c r="G606">
        <v>987090</v>
      </c>
      <c r="H606">
        <v>957090</v>
      </c>
      <c r="I606">
        <v>927090</v>
      </c>
      <c r="J606">
        <v>897090</v>
      </c>
      <c r="K606">
        <v>867090</v>
      </c>
      <c r="L606">
        <v>837090</v>
      </c>
      <c r="M606">
        <v>807090</v>
      </c>
    </row>
    <row r="607" spans="1:13" x14ac:dyDescent="0.3">
      <c r="A607">
        <v>9100</v>
      </c>
      <c r="B607">
        <v>9120</v>
      </c>
      <c r="C607">
        <v>1259580</v>
      </c>
      <c r="D607">
        <v>1208640</v>
      </c>
      <c r="E607">
        <v>1051460</v>
      </c>
      <c r="F607">
        <v>1021460</v>
      </c>
      <c r="G607">
        <v>991460</v>
      </c>
      <c r="H607">
        <v>961460</v>
      </c>
      <c r="I607">
        <v>931460</v>
      </c>
      <c r="J607">
        <v>901460</v>
      </c>
      <c r="K607">
        <v>871460</v>
      </c>
      <c r="L607">
        <v>841460</v>
      </c>
      <c r="M607">
        <v>811460</v>
      </c>
    </row>
    <row r="608" spans="1:13" x14ac:dyDescent="0.3">
      <c r="A608">
        <v>9120</v>
      </c>
      <c r="B608">
        <v>9140</v>
      </c>
      <c r="C608">
        <v>1264260</v>
      </c>
      <c r="D608">
        <v>1213300</v>
      </c>
      <c r="E608">
        <v>1055830</v>
      </c>
      <c r="F608">
        <v>1025830</v>
      </c>
      <c r="G608">
        <v>995830</v>
      </c>
      <c r="H608">
        <v>965830</v>
      </c>
      <c r="I608">
        <v>935830</v>
      </c>
      <c r="J608">
        <v>905830</v>
      </c>
      <c r="K608">
        <v>875830</v>
      </c>
      <c r="L608">
        <v>845830</v>
      </c>
      <c r="M608">
        <v>815830</v>
      </c>
    </row>
    <row r="609" spans="1:13" x14ac:dyDescent="0.3">
      <c r="A609">
        <v>9140</v>
      </c>
      <c r="B609">
        <v>9160</v>
      </c>
      <c r="C609">
        <v>1268940</v>
      </c>
      <c r="D609">
        <v>1217960</v>
      </c>
      <c r="E609">
        <v>1060200</v>
      </c>
      <c r="F609">
        <v>1030200</v>
      </c>
      <c r="G609">
        <v>1000200</v>
      </c>
      <c r="H609">
        <v>970200</v>
      </c>
      <c r="I609">
        <v>940200</v>
      </c>
      <c r="J609">
        <v>910200</v>
      </c>
      <c r="K609">
        <v>880200</v>
      </c>
      <c r="L609">
        <v>850200</v>
      </c>
      <c r="M609">
        <v>820200</v>
      </c>
    </row>
    <row r="610" spans="1:13" x14ac:dyDescent="0.3">
      <c r="A610">
        <v>9160</v>
      </c>
      <c r="B610">
        <v>9180</v>
      </c>
      <c r="C610">
        <v>1273620</v>
      </c>
      <c r="D610">
        <v>1222610</v>
      </c>
      <c r="E610">
        <v>1064560</v>
      </c>
      <c r="F610">
        <v>1034560</v>
      </c>
      <c r="G610">
        <v>1004560</v>
      </c>
      <c r="H610">
        <v>974560</v>
      </c>
      <c r="I610">
        <v>944560</v>
      </c>
      <c r="J610">
        <v>914560</v>
      </c>
      <c r="K610">
        <v>884560</v>
      </c>
      <c r="L610">
        <v>854560</v>
      </c>
      <c r="M610">
        <v>824560</v>
      </c>
    </row>
    <row r="611" spans="1:13" x14ac:dyDescent="0.3">
      <c r="A611">
        <v>9180</v>
      </c>
      <c r="B611">
        <v>9200</v>
      </c>
      <c r="C611">
        <v>1278300</v>
      </c>
      <c r="D611">
        <v>1227270</v>
      </c>
      <c r="E611">
        <v>1068930</v>
      </c>
      <c r="F611">
        <v>1038930</v>
      </c>
      <c r="G611">
        <v>1008930</v>
      </c>
      <c r="H611">
        <v>978930</v>
      </c>
      <c r="I611">
        <v>948930</v>
      </c>
      <c r="J611">
        <v>918930</v>
      </c>
      <c r="K611">
        <v>888930</v>
      </c>
      <c r="L611">
        <v>858930</v>
      </c>
      <c r="M611">
        <v>828930</v>
      </c>
    </row>
    <row r="612" spans="1:13" x14ac:dyDescent="0.3">
      <c r="A612">
        <v>9200</v>
      </c>
      <c r="B612">
        <v>9220</v>
      </c>
      <c r="C612">
        <v>1282980</v>
      </c>
      <c r="D612">
        <v>1231920</v>
      </c>
      <c r="E612">
        <v>1073300</v>
      </c>
      <c r="F612">
        <v>1043300</v>
      </c>
      <c r="G612">
        <v>1013300</v>
      </c>
      <c r="H612">
        <v>983300</v>
      </c>
      <c r="I612">
        <v>953300</v>
      </c>
      <c r="J612">
        <v>923300</v>
      </c>
      <c r="K612">
        <v>893300</v>
      </c>
      <c r="L612">
        <v>863300</v>
      </c>
      <c r="M612">
        <v>833300</v>
      </c>
    </row>
    <row r="613" spans="1:13" x14ac:dyDescent="0.3">
      <c r="A613">
        <v>9220</v>
      </c>
      <c r="B613">
        <v>9240</v>
      </c>
      <c r="C613">
        <v>1289640</v>
      </c>
      <c r="D613">
        <v>1236580</v>
      </c>
      <c r="E613">
        <v>1077670</v>
      </c>
      <c r="F613">
        <v>1047670</v>
      </c>
      <c r="G613">
        <v>1017670</v>
      </c>
      <c r="H613">
        <v>987670</v>
      </c>
      <c r="I613">
        <v>957670</v>
      </c>
      <c r="J613">
        <v>927670</v>
      </c>
      <c r="K613">
        <v>897670</v>
      </c>
      <c r="L613">
        <v>867670</v>
      </c>
      <c r="M613">
        <v>837670</v>
      </c>
    </row>
    <row r="614" spans="1:13" x14ac:dyDescent="0.3">
      <c r="A614">
        <v>9240</v>
      </c>
      <c r="B614">
        <v>9260</v>
      </c>
      <c r="C614">
        <v>1296470</v>
      </c>
      <c r="D614">
        <v>1241240</v>
      </c>
      <c r="E614">
        <v>1082040</v>
      </c>
      <c r="F614">
        <v>1052040</v>
      </c>
      <c r="G614">
        <v>1022040</v>
      </c>
      <c r="H614">
        <v>992040</v>
      </c>
      <c r="I614">
        <v>962040</v>
      </c>
      <c r="J614">
        <v>932040</v>
      </c>
      <c r="K614">
        <v>902040</v>
      </c>
      <c r="L614">
        <v>872040</v>
      </c>
      <c r="M614">
        <v>842040</v>
      </c>
    </row>
    <row r="615" spans="1:13" x14ac:dyDescent="0.3">
      <c r="A615">
        <v>9260</v>
      </c>
      <c r="B615">
        <v>9280</v>
      </c>
      <c r="C615">
        <v>1303290</v>
      </c>
      <c r="D615">
        <v>1245890</v>
      </c>
      <c r="E615">
        <v>1086400</v>
      </c>
      <c r="F615">
        <v>1056400</v>
      </c>
      <c r="G615">
        <v>1026400</v>
      </c>
      <c r="H615">
        <v>996400</v>
      </c>
      <c r="I615">
        <v>966400</v>
      </c>
      <c r="J615">
        <v>936400</v>
      </c>
      <c r="K615">
        <v>906400</v>
      </c>
      <c r="L615">
        <v>876400</v>
      </c>
      <c r="M615">
        <v>846400</v>
      </c>
    </row>
    <row r="616" spans="1:13" x14ac:dyDescent="0.3">
      <c r="A616">
        <v>9280</v>
      </c>
      <c r="B616">
        <v>9300</v>
      </c>
      <c r="C616">
        <v>1310120</v>
      </c>
      <c r="D616">
        <v>1250550</v>
      </c>
      <c r="E616">
        <v>1090770</v>
      </c>
      <c r="F616">
        <v>1060770</v>
      </c>
      <c r="G616">
        <v>1030770</v>
      </c>
      <c r="H616">
        <v>1000770</v>
      </c>
      <c r="I616">
        <v>970770</v>
      </c>
      <c r="J616">
        <v>940770</v>
      </c>
      <c r="K616">
        <v>910770</v>
      </c>
      <c r="L616">
        <v>880770</v>
      </c>
      <c r="M616">
        <v>850770</v>
      </c>
    </row>
    <row r="617" spans="1:13" x14ac:dyDescent="0.3">
      <c r="A617">
        <v>9300</v>
      </c>
      <c r="B617">
        <v>9320</v>
      </c>
      <c r="C617">
        <v>1316940</v>
      </c>
      <c r="D617">
        <v>1255200</v>
      </c>
      <c r="E617">
        <v>1095140</v>
      </c>
      <c r="F617">
        <v>1065140</v>
      </c>
      <c r="G617">
        <v>1035140</v>
      </c>
      <c r="H617">
        <v>1005140</v>
      </c>
      <c r="I617">
        <v>975140</v>
      </c>
      <c r="J617">
        <v>945140</v>
      </c>
      <c r="K617">
        <v>915140</v>
      </c>
      <c r="L617">
        <v>885140</v>
      </c>
      <c r="M617">
        <v>855140</v>
      </c>
    </row>
    <row r="618" spans="1:13" x14ac:dyDescent="0.3">
      <c r="A618">
        <v>9320</v>
      </c>
      <c r="B618">
        <v>9340</v>
      </c>
      <c r="C618">
        <v>1323770</v>
      </c>
      <c r="D618">
        <v>1259860</v>
      </c>
      <c r="E618">
        <v>1099510</v>
      </c>
      <c r="F618">
        <v>1069510</v>
      </c>
      <c r="G618">
        <v>1039510</v>
      </c>
      <c r="H618">
        <v>1009510</v>
      </c>
      <c r="I618">
        <v>979510</v>
      </c>
      <c r="J618">
        <v>949510</v>
      </c>
      <c r="K618">
        <v>919510</v>
      </c>
      <c r="L618">
        <v>889510</v>
      </c>
      <c r="M618">
        <v>859510</v>
      </c>
    </row>
    <row r="619" spans="1:13" x14ac:dyDescent="0.3">
      <c r="A619">
        <v>9340</v>
      </c>
      <c r="B619">
        <v>9360</v>
      </c>
      <c r="C619">
        <v>1330590</v>
      </c>
      <c r="D619">
        <v>1264520</v>
      </c>
      <c r="E619">
        <v>1103880</v>
      </c>
      <c r="F619">
        <v>1073880</v>
      </c>
      <c r="G619">
        <v>1043880</v>
      </c>
      <c r="H619">
        <v>1013880</v>
      </c>
      <c r="I619">
        <v>983880</v>
      </c>
      <c r="J619">
        <v>953880</v>
      </c>
      <c r="K619">
        <v>923880</v>
      </c>
      <c r="L619">
        <v>893880</v>
      </c>
      <c r="M619">
        <v>863880</v>
      </c>
    </row>
    <row r="620" spans="1:13" x14ac:dyDescent="0.3">
      <c r="A620">
        <v>9360</v>
      </c>
      <c r="B620">
        <v>9380</v>
      </c>
      <c r="C620">
        <v>1337420</v>
      </c>
      <c r="D620">
        <v>1269170</v>
      </c>
      <c r="E620">
        <v>1108240</v>
      </c>
      <c r="F620">
        <v>1078240</v>
      </c>
      <c r="G620">
        <v>1048240</v>
      </c>
      <c r="H620">
        <v>1018240</v>
      </c>
      <c r="I620">
        <v>988240</v>
      </c>
      <c r="J620">
        <v>958240</v>
      </c>
      <c r="K620">
        <v>928240</v>
      </c>
      <c r="L620">
        <v>898240</v>
      </c>
      <c r="M620">
        <v>868240</v>
      </c>
    </row>
    <row r="621" spans="1:13" x14ac:dyDescent="0.3">
      <c r="A621">
        <v>9380</v>
      </c>
      <c r="B621">
        <v>9400</v>
      </c>
      <c r="C621">
        <v>1344240</v>
      </c>
      <c r="D621">
        <v>1273830</v>
      </c>
      <c r="E621">
        <v>1112610</v>
      </c>
      <c r="F621">
        <v>1082610</v>
      </c>
      <c r="G621">
        <v>1052610</v>
      </c>
      <c r="H621">
        <v>1022610</v>
      </c>
      <c r="I621">
        <v>992610</v>
      </c>
      <c r="J621">
        <v>962610</v>
      </c>
      <c r="K621">
        <v>932610</v>
      </c>
      <c r="L621">
        <v>902610</v>
      </c>
      <c r="M621">
        <v>872610</v>
      </c>
    </row>
    <row r="622" spans="1:13" x14ac:dyDescent="0.3">
      <c r="A622">
        <v>9400</v>
      </c>
      <c r="B622">
        <v>9420</v>
      </c>
      <c r="C622">
        <v>1351070</v>
      </c>
      <c r="D622">
        <v>1278480</v>
      </c>
      <c r="E622">
        <v>1116980</v>
      </c>
      <c r="F622">
        <v>1086980</v>
      </c>
      <c r="G622">
        <v>1056980</v>
      </c>
      <c r="H622">
        <v>1026980</v>
      </c>
      <c r="I622">
        <v>996980</v>
      </c>
      <c r="J622">
        <v>966980</v>
      </c>
      <c r="K622">
        <v>936980</v>
      </c>
      <c r="L622">
        <v>906980</v>
      </c>
      <c r="M622">
        <v>876980</v>
      </c>
    </row>
    <row r="623" spans="1:13" x14ac:dyDescent="0.3">
      <c r="A623">
        <v>9420</v>
      </c>
      <c r="B623">
        <v>9440</v>
      </c>
      <c r="C623">
        <v>1357890</v>
      </c>
      <c r="D623">
        <v>1283140</v>
      </c>
      <c r="E623">
        <v>1121350</v>
      </c>
      <c r="F623">
        <v>1091350</v>
      </c>
      <c r="G623">
        <v>1061350</v>
      </c>
      <c r="H623">
        <v>1031350</v>
      </c>
      <c r="I623">
        <v>1001350</v>
      </c>
      <c r="J623">
        <v>971350</v>
      </c>
      <c r="K623">
        <v>941350</v>
      </c>
      <c r="L623">
        <v>911350</v>
      </c>
      <c r="M623">
        <v>881350</v>
      </c>
    </row>
    <row r="624" spans="1:13" x14ac:dyDescent="0.3">
      <c r="A624">
        <v>9440</v>
      </c>
      <c r="B624">
        <v>9460</v>
      </c>
      <c r="C624">
        <v>1364720</v>
      </c>
      <c r="D624">
        <v>1289840</v>
      </c>
      <c r="E624">
        <v>1125720</v>
      </c>
      <c r="F624">
        <v>1095720</v>
      </c>
      <c r="G624">
        <v>1065720</v>
      </c>
      <c r="H624">
        <v>1035720</v>
      </c>
      <c r="I624">
        <v>1005720</v>
      </c>
      <c r="J624">
        <v>975720</v>
      </c>
      <c r="K624">
        <v>945720</v>
      </c>
      <c r="L624">
        <v>915720</v>
      </c>
      <c r="M624">
        <v>885720</v>
      </c>
    </row>
    <row r="625" spans="1:13" x14ac:dyDescent="0.3">
      <c r="A625">
        <v>9460</v>
      </c>
      <c r="B625">
        <v>9480</v>
      </c>
      <c r="C625">
        <v>1371540</v>
      </c>
      <c r="D625">
        <v>1296630</v>
      </c>
      <c r="E625">
        <v>1130080</v>
      </c>
      <c r="F625">
        <v>1100080</v>
      </c>
      <c r="G625">
        <v>1070080</v>
      </c>
      <c r="H625">
        <v>1040080</v>
      </c>
      <c r="I625">
        <v>1010080</v>
      </c>
      <c r="J625">
        <v>980080</v>
      </c>
      <c r="K625">
        <v>950080</v>
      </c>
      <c r="L625">
        <v>920080</v>
      </c>
      <c r="M625">
        <v>890080</v>
      </c>
    </row>
    <row r="626" spans="1:13" x14ac:dyDescent="0.3">
      <c r="A626">
        <v>9480</v>
      </c>
      <c r="B626">
        <v>9500</v>
      </c>
      <c r="C626">
        <v>1378370</v>
      </c>
      <c r="D626">
        <v>1303420</v>
      </c>
      <c r="E626">
        <v>1134450</v>
      </c>
      <c r="F626">
        <v>1104450</v>
      </c>
      <c r="G626">
        <v>1074450</v>
      </c>
      <c r="H626">
        <v>1044450</v>
      </c>
      <c r="I626">
        <v>1014450</v>
      </c>
      <c r="J626">
        <v>984450</v>
      </c>
      <c r="K626">
        <v>954450</v>
      </c>
      <c r="L626">
        <v>924450</v>
      </c>
      <c r="M626">
        <v>894450</v>
      </c>
    </row>
    <row r="627" spans="1:13" x14ac:dyDescent="0.3">
      <c r="A627">
        <v>9500</v>
      </c>
      <c r="B627">
        <v>9520</v>
      </c>
      <c r="C627">
        <v>1385190</v>
      </c>
      <c r="D627">
        <v>1310210</v>
      </c>
      <c r="E627">
        <v>1138820</v>
      </c>
      <c r="F627">
        <v>1108820</v>
      </c>
      <c r="G627">
        <v>1078820</v>
      </c>
      <c r="H627">
        <v>1048820</v>
      </c>
      <c r="I627">
        <v>1018820</v>
      </c>
      <c r="J627">
        <v>988820</v>
      </c>
      <c r="K627">
        <v>958820</v>
      </c>
      <c r="L627">
        <v>928820</v>
      </c>
      <c r="M627">
        <v>898820</v>
      </c>
    </row>
    <row r="628" spans="1:13" x14ac:dyDescent="0.3">
      <c r="A628">
        <v>9520</v>
      </c>
      <c r="B628">
        <v>9540</v>
      </c>
      <c r="C628">
        <v>1392020</v>
      </c>
      <c r="D628">
        <v>1317000</v>
      </c>
      <c r="E628">
        <v>1143190</v>
      </c>
      <c r="F628">
        <v>1113190</v>
      </c>
      <c r="G628">
        <v>1083190</v>
      </c>
      <c r="H628">
        <v>1053190</v>
      </c>
      <c r="I628">
        <v>1023190</v>
      </c>
      <c r="J628">
        <v>993190</v>
      </c>
      <c r="K628">
        <v>963190</v>
      </c>
      <c r="L628">
        <v>933190</v>
      </c>
      <c r="M628">
        <v>903190</v>
      </c>
    </row>
    <row r="629" spans="1:13" x14ac:dyDescent="0.3">
      <c r="A629">
        <v>9540</v>
      </c>
      <c r="B629">
        <v>9560</v>
      </c>
      <c r="C629">
        <v>1398840</v>
      </c>
      <c r="D629">
        <v>1323790</v>
      </c>
      <c r="E629">
        <v>1147560</v>
      </c>
      <c r="F629">
        <v>1117560</v>
      </c>
      <c r="G629">
        <v>1087560</v>
      </c>
      <c r="H629">
        <v>1057560</v>
      </c>
      <c r="I629">
        <v>1027560</v>
      </c>
      <c r="J629">
        <v>997560</v>
      </c>
      <c r="K629">
        <v>967560</v>
      </c>
      <c r="L629">
        <v>937560</v>
      </c>
      <c r="M629">
        <v>907560</v>
      </c>
    </row>
    <row r="630" spans="1:13" x14ac:dyDescent="0.3">
      <c r="A630">
        <v>9560</v>
      </c>
      <c r="B630">
        <v>9580</v>
      </c>
      <c r="C630">
        <v>1405670</v>
      </c>
      <c r="D630">
        <v>1330580</v>
      </c>
      <c r="E630">
        <v>1151920</v>
      </c>
      <c r="F630">
        <v>1121920</v>
      </c>
      <c r="G630">
        <v>1091920</v>
      </c>
      <c r="H630">
        <v>1061920</v>
      </c>
      <c r="I630">
        <v>1031920</v>
      </c>
      <c r="J630">
        <v>1001920</v>
      </c>
      <c r="K630">
        <v>971920</v>
      </c>
      <c r="L630">
        <v>941920</v>
      </c>
      <c r="M630">
        <v>911920</v>
      </c>
    </row>
    <row r="631" spans="1:13" x14ac:dyDescent="0.3">
      <c r="A631">
        <v>9580</v>
      </c>
      <c r="B631">
        <v>9600</v>
      </c>
      <c r="C631">
        <v>1412490</v>
      </c>
      <c r="D631">
        <v>1337370</v>
      </c>
      <c r="E631">
        <v>1156290</v>
      </c>
      <c r="F631">
        <v>1126290</v>
      </c>
      <c r="G631">
        <v>1096290</v>
      </c>
      <c r="H631">
        <v>1066290</v>
      </c>
      <c r="I631">
        <v>1036290</v>
      </c>
      <c r="J631">
        <v>1006290</v>
      </c>
      <c r="K631">
        <v>976290</v>
      </c>
      <c r="L631">
        <v>946290</v>
      </c>
      <c r="M631">
        <v>916290</v>
      </c>
    </row>
    <row r="632" spans="1:13" x14ac:dyDescent="0.3">
      <c r="A632">
        <v>9600</v>
      </c>
      <c r="B632">
        <v>9620</v>
      </c>
      <c r="C632">
        <v>1419320</v>
      </c>
      <c r="D632">
        <v>1344160</v>
      </c>
      <c r="E632">
        <v>1160660</v>
      </c>
      <c r="F632">
        <v>1130660</v>
      </c>
      <c r="G632">
        <v>1100660</v>
      </c>
      <c r="H632">
        <v>1070660</v>
      </c>
      <c r="I632">
        <v>1040660</v>
      </c>
      <c r="J632">
        <v>1010660</v>
      </c>
      <c r="K632">
        <v>980660</v>
      </c>
      <c r="L632">
        <v>950660</v>
      </c>
      <c r="M632">
        <v>920660</v>
      </c>
    </row>
    <row r="633" spans="1:13" x14ac:dyDescent="0.3">
      <c r="A633">
        <v>9620</v>
      </c>
      <c r="B633">
        <v>9640</v>
      </c>
      <c r="C633">
        <v>1426140</v>
      </c>
      <c r="D633">
        <v>1350950</v>
      </c>
      <c r="E633">
        <v>1165030</v>
      </c>
      <c r="F633">
        <v>1135030</v>
      </c>
      <c r="G633">
        <v>1105030</v>
      </c>
      <c r="H633">
        <v>1075030</v>
      </c>
      <c r="I633">
        <v>1045030</v>
      </c>
      <c r="J633">
        <v>1015030</v>
      </c>
      <c r="K633">
        <v>985030</v>
      </c>
      <c r="L633">
        <v>955030</v>
      </c>
      <c r="M633">
        <v>925030</v>
      </c>
    </row>
    <row r="634" spans="1:13" x14ac:dyDescent="0.3">
      <c r="A634">
        <v>9640</v>
      </c>
      <c r="B634">
        <v>9660</v>
      </c>
      <c r="C634">
        <v>1432970</v>
      </c>
      <c r="D634">
        <v>1357740</v>
      </c>
      <c r="E634">
        <v>1169400</v>
      </c>
      <c r="F634">
        <v>1139400</v>
      </c>
      <c r="G634">
        <v>1109400</v>
      </c>
      <c r="H634">
        <v>1079400</v>
      </c>
      <c r="I634">
        <v>1049400</v>
      </c>
      <c r="J634">
        <v>1019400</v>
      </c>
      <c r="K634">
        <v>989400</v>
      </c>
      <c r="L634">
        <v>959400</v>
      </c>
      <c r="M634">
        <v>929400</v>
      </c>
    </row>
    <row r="635" spans="1:13" x14ac:dyDescent="0.3">
      <c r="A635">
        <v>9660</v>
      </c>
      <c r="B635">
        <v>9680</v>
      </c>
      <c r="C635">
        <v>1439790</v>
      </c>
      <c r="D635">
        <v>1364530</v>
      </c>
      <c r="E635">
        <v>1173760</v>
      </c>
      <c r="F635">
        <v>1143760</v>
      </c>
      <c r="G635">
        <v>1113760</v>
      </c>
      <c r="H635">
        <v>1083760</v>
      </c>
      <c r="I635">
        <v>1053760</v>
      </c>
      <c r="J635">
        <v>1023760</v>
      </c>
      <c r="K635">
        <v>993760</v>
      </c>
      <c r="L635">
        <v>963760</v>
      </c>
      <c r="M635">
        <v>933760</v>
      </c>
    </row>
    <row r="636" spans="1:13" x14ac:dyDescent="0.3">
      <c r="A636">
        <v>9680</v>
      </c>
      <c r="B636">
        <v>9700</v>
      </c>
      <c r="C636">
        <v>1446620</v>
      </c>
      <c r="D636">
        <v>1371320</v>
      </c>
      <c r="E636">
        <v>1178130</v>
      </c>
      <c r="F636">
        <v>1148130</v>
      </c>
      <c r="G636">
        <v>1118130</v>
      </c>
      <c r="H636">
        <v>1088130</v>
      </c>
      <c r="I636">
        <v>1058130</v>
      </c>
      <c r="J636">
        <v>1028130</v>
      </c>
      <c r="K636">
        <v>998130</v>
      </c>
      <c r="L636">
        <v>968130</v>
      </c>
      <c r="M636">
        <v>938130</v>
      </c>
    </row>
    <row r="637" spans="1:13" x14ac:dyDescent="0.3">
      <c r="A637">
        <v>9700</v>
      </c>
      <c r="B637">
        <v>9720</v>
      </c>
      <c r="C637">
        <v>1453440</v>
      </c>
      <c r="D637">
        <v>1378110</v>
      </c>
      <c r="E637">
        <v>1182500</v>
      </c>
      <c r="F637">
        <v>1152500</v>
      </c>
      <c r="G637">
        <v>1122500</v>
      </c>
      <c r="H637">
        <v>1092500</v>
      </c>
      <c r="I637">
        <v>1062500</v>
      </c>
      <c r="J637">
        <v>1032500</v>
      </c>
      <c r="K637">
        <v>1002500</v>
      </c>
      <c r="L637">
        <v>972500</v>
      </c>
      <c r="M637">
        <v>942500</v>
      </c>
    </row>
    <row r="638" spans="1:13" x14ac:dyDescent="0.3">
      <c r="A638">
        <v>9720</v>
      </c>
      <c r="B638">
        <v>9740</v>
      </c>
      <c r="C638">
        <v>1460270</v>
      </c>
      <c r="D638">
        <v>1384900</v>
      </c>
      <c r="E638">
        <v>1186870</v>
      </c>
      <c r="F638">
        <v>1156870</v>
      </c>
      <c r="G638">
        <v>1126870</v>
      </c>
      <c r="H638">
        <v>1096870</v>
      </c>
      <c r="I638">
        <v>1066870</v>
      </c>
      <c r="J638">
        <v>1036870</v>
      </c>
      <c r="K638">
        <v>1006870</v>
      </c>
      <c r="L638">
        <v>976870</v>
      </c>
      <c r="M638">
        <v>946870</v>
      </c>
    </row>
    <row r="639" spans="1:13" x14ac:dyDescent="0.3">
      <c r="A639">
        <v>9740</v>
      </c>
      <c r="B639">
        <v>9760</v>
      </c>
      <c r="C639">
        <v>1467090</v>
      </c>
      <c r="D639">
        <v>1391690</v>
      </c>
      <c r="E639">
        <v>1191240</v>
      </c>
      <c r="F639">
        <v>1161240</v>
      </c>
      <c r="G639">
        <v>1131240</v>
      </c>
      <c r="H639">
        <v>1101240</v>
      </c>
      <c r="I639">
        <v>1071240</v>
      </c>
      <c r="J639">
        <v>1041240</v>
      </c>
      <c r="K639">
        <v>1011240</v>
      </c>
      <c r="L639">
        <v>981240</v>
      </c>
      <c r="M639">
        <v>951240</v>
      </c>
    </row>
    <row r="640" spans="1:13" x14ac:dyDescent="0.3">
      <c r="A640">
        <v>9760</v>
      </c>
      <c r="B640">
        <v>9780</v>
      </c>
      <c r="C640">
        <v>1473920</v>
      </c>
      <c r="D640">
        <v>1398480</v>
      </c>
      <c r="E640">
        <v>1195600</v>
      </c>
      <c r="F640">
        <v>1165600</v>
      </c>
      <c r="G640">
        <v>1135600</v>
      </c>
      <c r="H640">
        <v>1105600</v>
      </c>
      <c r="I640">
        <v>1075600</v>
      </c>
      <c r="J640">
        <v>1045600</v>
      </c>
      <c r="K640">
        <v>1015600</v>
      </c>
      <c r="L640">
        <v>985600</v>
      </c>
      <c r="M640">
        <v>955600</v>
      </c>
    </row>
    <row r="641" spans="1:13" x14ac:dyDescent="0.3">
      <c r="A641">
        <v>9780</v>
      </c>
      <c r="B641">
        <v>9800</v>
      </c>
      <c r="C641">
        <v>1480740</v>
      </c>
      <c r="D641">
        <v>1405270</v>
      </c>
      <c r="E641">
        <v>1199970</v>
      </c>
      <c r="F641">
        <v>1169970</v>
      </c>
      <c r="G641">
        <v>1139970</v>
      </c>
      <c r="H641">
        <v>1109970</v>
      </c>
      <c r="I641">
        <v>1079970</v>
      </c>
      <c r="J641">
        <v>1049970</v>
      </c>
      <c r="K641">
        <v>1019970</v>
      </c>
      <c r="L641">
        <v>989970</v>
      </c>
      <c r="M641">
        <v>959970</v>
      </c>
    </row>
    <row r="642" spans="1:13" x14ac:dyDescent="0.3">
      <c r="A642">
        <v>9800</v>
      </c>
      <c r="B642">
        <v>9820</v>
      </c>
      <c r="C642">
        <v>1487570</v>
      </c>
      <c r="D642">
        <v>1412060</v>
      </c>
      <c r="E642">
        <v>1204340</v>
      </c>
      <c r="F642">
        <v>1174340</v>
      </c>
      <c r="G642">
        <v>1144340</v>
      </c>
      <c r="H642">
        <v>1114340</v>
      </c>
      <c r="I642">
        <v>1084340</v>
      </c>
      <c r="J642">
        <v>1054340</v>
      </c>
      <c r="K642">
        <v>1024340</v>
      </c>
      <c r="L642">
        <v>994340</v>
      </c>
      <c r="M642">
        <v>964340</v>
      </c>
    </row>
    <row r="643" spans="1:13" x14ac:dyDescent="0.3">
      <c r="A643">
        <v>9820</v>
      </c>
      <c r="B643">
        <v>9840</v>
      </c>
      <c r="C643">
        <v>1494390</v>
      </c>
      <c r="D643">
        <v>1418850</v>
      </c>
      <c r="E643">
        <v>1208710</v>
      </c>
      <c r="F643">
        <v>1178710</v>
      </c>
      <c r="G643">
        <v>1148710</v>
      </c>
      <c r="H643">
        <v>1118710</v>
      </c>
      <c r="I643">
        <v>1088710</v>
      </c>
      <c r="J643">
        <v>1058710</v>
      </c>
      <c r="K643">
        <v>1028710</v>
      </c>
      <c r="L643">
        <v>998710</v>
      </c>
      <c r="M643">
        <v>968710</v>
      </c>
    </row>
    <row r="644" spans="1:13" x14ac:dyDescent="0.3">
      <c r="A644">
        <v>9840</v>
      </c>
      <c r="B644">
        <v>9860</v>
      </c>
      <c r="C644">
        <v>1501220</v>
      </c>
      <c r="D644">
        <v>1425640</v>
      </c>
      <c r="E644">
        <v>1213080</v>
      </c>
      <c r="F644">
        <v>1183080</v>
      </c>
      <c r="G644">
        <v>1153080</v>
      </c>
      <c r="H644">
        <v>1123080</v>
      </c>
      <c r="I644">
        <v>1093080</v>
      </c>
      <c r="J644">
        <v>1063080</v>
      </c>
      <c r="K644">
        <v>1033080</v>
      </c>
      <c r="L644">
        <v>1003080</v>
      </c>
      <c r="M644">
        <v>973080</v>
      </c>
    </row>
    <row r="645" spans="1:13" x14ac:dyDescent="0.3">
      <c r="A645">
        <v>9860</v>
      </c>
      <c r="B645">
        <v>9880</v>
      </c>
      <c r="C645">
        <v>1508040</v>
      </c>
      <c r="D645">
        <v>1432430</v>
      </c>
      <c r="E645">
        <v>1217440</v>
      </c>
      <c r="F645">
        <v>1187440</v>
      </c>
      <c r="G645">
        <v>1157440</v>
      </c>
      <c r="H645">
        <v>1127440</v>
      </c>
      <c r="I645">
        <v>1097440</v>
      </c>
      <c r="J645">
        <v>1067440</v>
      </c>
      <c r="K645">
        <v>1037440</v>
      </c>
      <c r="L645">
        <v>1007440</v>
      </c>
      <c r="M645">
        <v>977440</v>
      </c>
    </row>
    <row r="646" spans="1:13" x14ac:dyDescent="0.3">
      <c r="A646">
        <v>9880</v>
      </c>
      <c r="B646">
        <v>9900</v>
      </c>
      <c r="C646">
        <v>1514870</v>
      </c>
      <c r="D646">
        <v>1439220</v>
      </c>
      <c r="E646">
        <v>1221810</v>
      </c>
      <c r="F646">
        <v>1191810</v>
      </c>
      <c r="G646">
        <v>1161810</v>
      </c>
      <c r="H646">
        <v>1131810</v>
      </c>
      <c r="I646">
        <v>1101810</v>
      </c>
      <c r="J646">
        <v>1071810</v>
      </c>
      <c r="K646">
        <v>1041810</v>
      </c>
      <c r="L646">
        <v>1011810</v>
      </c>
      <c r="M646">
        <v>981810</v>
      </c>
    </row>
    <row r="647" spans="1:13" x14ac:dyDescent="0.3">
      <c r="A647">
        <v>9900</v>
      </c>
      <c r="B647">
        <v>9920</v>
      </c>
      <c r="C647">
        <v>1521690</v>
      </c>
      <c r="D647">
        <v>1446010</v>
      </c>
      <c r="E647">
        <v>1226180</v>
      </c>
      <c r="F647">
        <v>1196180</v>
      </c>
      <c r="G647">
        <v>1166180</v>
      </c>
      <c r="H647">
        <v>1136180</v>
      </c>
      <c r="I647">
        <v>1106180</v>
      </c>
      <c r="J647">
        <v>1076180</v>
      </c>
      <c r="K647">
        <v>1046180</v>
      </c>
      <c r="L647">
        <v>1016180</v>
      </c>
      <c r="M647">
        <v>986180</v>
      </c>
    </row>
    <row r="648" spans="1:13" x14ac:dyDescent="0.3">
      <c r="A648">
        <v>9920</v>
      </c>
      <c r="B648">
        <v>9940</v>
      </c>
      <c r="C648">
        <v>1528520</v>
      </c>
      <c r="D648">
        <v>1452800</v>
      </c>
      <c r="E648">
        <v>1230550</v>
      </c>
      <c r="F648">
        <v>1200550</v>
      </c>
      <c r="G648">
        <v>1170550</v>
      </c>
      <c r="H648">
        <v>1140550</v>
      </c>
      <c r="I648">
        <v>1110550</v>
      </c>
      <c r="J648">
        <v>1080550</v>
      </c>
      <c r="K648">
        <v>1050550</v>
      </c>
      <c r="L648">
        <v>1020550</v>
      </c>
      <c r="M648">
        <v>990550</v>
      </c>
    </row>
    <row r="649" spans="1:13" x14ac:dyDescent="0.3">
      <c r="A649">
        <v>9940</v>
      </c>
      <c r="B649">
        <v>9960</v>
      </c>
      <c r="C649">
        <v>1535340</v>
      </c>
      <c r="D649">
        <v>1459590</v>
      </c>
      <c r="E649">
        <v>1234920</v>
      </c>
      <c r="F649">
        <v>1204920</v>
      </c>
      <c r="G649">
        <v>1174920</v>
      </c>
      <c r="H649">
        <v>1144920</v>
      </c>
      <c r="I649">
        <v>1114920</v>
      </c>
      <c r="J649">
        <v>1084920</v>
      </c>
      <c r="K649">
        <v>1054920</v>
      </c>
      <c r="L649">
        <v>1024920</v>
      </c>
      <c r="M649">
        <v>994920</v>
      </c>
    </row>
    <row r="650" spans="1:13" x14ac:dyDescent="0.3">
      <c r="A650">
        <v>9960</v>
      </c>
      <c r="B650">
        <v>9980</v>
      </c>
      <c r="C650">
        <v>1542170</v>
      </c>
      <c r="D650">
        <v>1466380</v>
      </c>
      <c r="E650">
        <v>1239280</v>
      </c>
      <c r="F650">
        <v>1209280</v>
      </c>
      <c r="G650">
        <v>1179280</v>
      </c>
      <c r="H650">
        <v>1149280</v>
      </c>
      <c r="I650">
        <v>1119280</v>
      </c>
      <c r="J650">
        <v>1089280</v>
      </c>
      <c r="K650">
        <v>1059280</v>
      </c>
      <c r="L650">
        <v>1029280</v>
      </c>
      <c r="M650">
        <v>999280</v>
      </c>
    </row>
    <row r="651" spans="1:13" x14ac:dyDescent="0.3">
      <c r="A651">
        <v>9980</v>
      </c>
      <c r="B651">
        <v>10000</v>
      </c>
      <c r="C651">
        <v>1548990</v>
      </c>
      <c r="D651">
        <v>1473170</v>
      </c>
      <c r="E651">
        <v>1243650</v>
      </c>
      <c r="F651">
        <v>1213650</v>
      </c>
      <c r="G651">
        <v>1183650</v>
      </c>
      <c r="H651">
        <v>1153650</v>
      </c>
      <c r="I651">
        <v>1123650</v>
      </c>
      <c r="J651">
        <v>1093650</v>
      </c>
      <c r="K651">
        <v>1063650</v>
      </c>
      <c r="L651">
        <v>1033650</v>
      </c>
      <c r="M651">
        <v>1003650</v>
      </c>
    </row>
    <row r="652" spans="1:13" x14ac:dyDescent="0.3">
      <c r="A652" t="s">
        <v>118</v>
      </c>
      <c r="C652">
        <v>1552400</v>
      </c>
      <c r="D652">
        <v>1476570</v>
      </c>
      <c r="E652">
        <v>1245840</v>
      </c>
      <c r="F652">
        <v>1215840</v>
      </c>
      <c r="G652">
        <v>1185840</v>
      </c>
      <c r="H652">
        <v>1155840</v>
      </c>
      <c r="I652">
        <v>1125840</v>
      </c>
      <c r="J652">
        <v>1095840</v>
      </c>
      <c r="K652">
        <v>1065840</v>
      </c>
      <c r="L652">
        <v>1035840</v>
      </c>
      <c r="M652">
        <v>1005840</v>
      </c>
    </row>
    <row r="653" spans="1:13" x14ac:dyDescent="0.3">
      <c r="A653" t="s">
        <v>119</v>
      </c>
      <c r="C653" t="s">
        <v>120</v>
      </c>
    </row>
    <row r="654" spans="1:13" x14ac:dyDescent="0.3">
      <c r="A654" t="s">
        <v>121</v>
      </c>
    </row>
    <row r="655" spans="1:13" x14ac:dyDescent="0.3">
      <c r="A655" t="s">
        <v>122</v>
      </c>
      <c r="C655" t="s">
        <v>123</v>
      </c>
    </row>
    <row r="656" spans="1:13" x14ac:dyDescent="0.3">
      <c r="A656" t="s">
        <v>124</v>
      </c>
    </row>
    <row r="657" spans="1:3" x14ac:dyDescent="0.3">
      <c r="A657" t="s">
        <v>125</v>
      </c>
      <c r="C657" t="s">
        <v>126</v>
      </c>
    </row>
    <row r="658" spans="1:3" x14ac:dyDescent="0.3">
      <c r="A658" t="s">
        <v>127</v>
      </c>
    </row>
    <row r="659" spans="1:3" x14ac:dyDescent="0.3">
      <c r="A659" t="s">
        <v>128</v>
      </c>
      <c r="C659" t="s">
        <v>129</v>
      </c>
    </row>
    <row r="660" spans="1:3" x14ac:dyDescent="0.3">
      <c r="A660" t="s">
        <v>130</v>
      </c>
    </row>
    <row r="661" spans="1:3" x14ac:dyDescent="0.3">
      <c r="A661" t="s">
        <v>131</v>
      </c>
      <c r="C661" t="s">
        <v>132</v>
      </c>
    </row>
    <row r="662" spans="1:3" x14ac:dyDescent="0.3">
      <c r="A662" t="s">
        <v>133</v>
      </c>
    </row>
    <row r="663" spans="1:3" x14ac:dyDescent="0.3">
      <c r="A663" t="s">
        <v>134</v>
      </c>
      <c r="C663" t="s">
        <v>135</v>
      </c>
    </row>
    <row r="664" spans="1:3" x14ac:dyDescent="0.3">
      <c r="C664" t="s">
        <v>136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64"/>
  <sheetViews>
    <sheetView workbookViewId="0">
      <pane ySplit="5" topLeftCell="A6" activePane="bottomLeft" state="frozen"/>
      <selection pane="bottomLeft" activeCell="B34" sqref="B34"/>
    </sheetView>
  </sheetViews>
  <sheetFormatPr defaultRowHeight="16.5" x14ac:dyDescent="0.3"/>
  <cols>
    <col min="1" max="2" width="14" style="93" customWidth="1"/>
    <col min="3" max="13" width="11" style="93" customWidth="1"/>
  </cols>
  <sheetData>
    <row r="1" spans="1:13" x14ac:dyDescent="0.3">
      <c r="A1" t="s">
        <v>110</v>
      </c>
    </row>
    <row r="2" spans="1:13" x14ac:dyDescent="0.3">
      <c r="A2" t="s">
        <v>111</v>
      </c>
    </row>
    <row r="3" spans="1:13" x14ac:dyDescent="0.3">
      <c r="A3" t="s">
        <v>112</v>
      </c>
      <c r="C3" t="s">
        <v>113</v>
      </c>
    </row>
    <row r="4" spans="1:13" x14ac:dyDescent="0.3">
      <c r="A4" t="s">
        <v>114</v>
      </c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I4">
        <v>7</v>
      </c>
      <c r="J4">
        <v>8</v>
      </c>
      <c r="K4">
        <v>9</v>
      </c>
      <c r="L4">
        <v>10</v>
      </c>
      <c r="M4">
        <v>11</v>
      </c>
    </row>
    <row r="5" spans="1:13" x14ac:dyDescent="0.3">
      <c r="A5" t="s">
        <v>115</v>
      </c>
      <c r="B5" t="s">
        <v>116</v>
      </c>
    </row>
    <row r="6" spans="1:13" x14ac:dyDescent="0.3">
      <c r="A6">
        <v>770</v>
      </c>
      <c r="B6">
        <v>775</v>
      </c>
      <c r="C6" t="s">
        <v>117</v>
      </c>
      <c r="D6" t="s">
        <v>117</v>
      </c>
      <c r="E6" t="s">
        <v>117</v>
      </c>
      <c r="F6" t="s">
        <v>117</v>
      </c>
      <c r="G6" t="s">
        <v>117</v>
      </c>
      <c r="H6" t="s">
        <v>117</v>
      </c>
      <c r="I6" t="s">
        <v>117</v>
      </c>
      <c r="J6" t="s">
        <v>117</v>
      </c>
      <c r="K6" t="s">
        <v>117</v>
      </c>
      <c r="L6" t="s">
        <v>117</v>
      </c>
      <c r="M6" t="s">
        <v>117</v>
      </c>
    </row>
    <row r="7" spans="1:13" x14ac:dyDescent="0.3">
      <c r="A7">
        <v>775</v>
      </c>
      <c r="B7">
        <v>780</v>
      </c>
      <c r="C7" t="s">
        <v>117</v>
      </c>
      <c r="D7" t="s">
        <v>117</v>
      </c>
      <c r="E7" t="s">
        <v>117</v>
      </c>
      <c r="F7" t="s">
        <v>117</v>
      </c>
      <c r="G7" t="s">
        <v>117</v>
      </c>
      <c r="H7" t="s">
        <v>117</v>
      </c>
      <c r="I7" t="s">
        <v>117</v>
      </c>
      <c r="J7" t="s">
        <v>117</v>
      </c>
      <c r="K7" t="s">
        <v>117</v>
      </c>
      <c r="L7" t="s">
        <v>117</v>
      </c>
      <c r="M7" t="s">
        <v>117</v>
      </c>
    </row>
    <row r="8" spans="1:13" x14ac:dyDescent="0.3">
      <c r="A8">
        <v>780</v>
      </c>
      <c r="B8">
        <v>785</v>
      </c>
      <c r="C8" t="s">
        <v>117</v>
      </c>
      <c r="D8" t="s">
        <v>117</v>
      </c>
      <c r="E8" t="s">
        <v>117</v>
      </c>
      <c r="F8" t="s">
        <v>117</v>
      </c>
      <c r="G8" t="s">
        <v>117</v>
      </c>
      <c r="H8" t="s">
        <v>117</v>
      </c>
      <c r="I8" t="s">
        <v>117</v>
      </c>
      <c r="J8" t="s">
        <v>117</v>
      </c>
      <c r="K8" t="s">
        <v>117</v>
      </c>
      <c r="L8" t="s">
        <v>117</v>
      </c>
      <c r="M8" t="s">
        <v>117</v>
      </c>
    </row>
    <row r="9" spans="1:13" x14ac:dyDescent="0.3">
      <c r="A9">
        <v>785</v>
      </c>
      <c r="B9">
        <v>790</v>
      </c>
      <c r="C9" t="s">
        <v>117</v>
      </c>
      <c r="D9" t="s">
        <v>117</v>
      </c>
      <c r="E9" t="s">
        <v>117</v>
      </c>
      <c r="F9" t="s">
        <v>117</v>
      </c>
      <c r="G9" t="s">
        <v>117</v>
      </c>
      <c r="H9" t="s">
        <v>117</v>
      </c>
      <c r="I9" t="s">
        <v>117</v>
      </c>
      <c r="J9" t="s">
        <v>117</v>
      </c>
      <c r="K9" t="s">
        <v>117</v>
      </c>
      <c r="L9" t="s">
        <v>117</v>
      </c>
      <c r="M9" t="s">
        <v>117</v>
      </c>
    </row>
    <row r="10" spans="1:13" x14ac:dyDescent="0.3">
      <c r="A10">
        <v>790</v>
      </c>
      <c r="B10">
        <v>795</v>
      </c>
      <c r="C10" t="s">
        <v>117</v>
      </c>
      <c r="D10" t="s">
        <v>117</v>
      </c>
      <c r="E10" t="s">
        <v>117</v>
      </c>
      <c r="F10" t="s">
        <v>117</v>
      </c>
      <c r="G10" t="s">
        <v>117</v>
      </c>
      <c r="H10" t="s">
        <v>117</v>
      </c>
      <c r="I10" t="s">
        <v>117</v>
      </c>
      <c r="J10" t="s">
        <v>117</v>
      </c>
      <c r="K10" t="s">
        <v>117</v>
      </c>
      <c r="L10" t="s">
        <v>117</v>
      </c>
      <c r="M10" t="s">
        <v>117</v>
      </c>
    </row>
    <row r="11" spans="1:13" x14ac:dyDescent="0.3">
      <c r="A11">
        <v>795</v>
      </c>
      <c r="B11">
        <v>800</v>
      </c>
      <c r="C11" t="s">
        <v>117</v>
      </c>
      <c r="D11" t="s">
        <v>117</v>
      </c>
      <c r="E11" t="s">
        <v>117</v>
      </c>
      <c r="F11" t="s">
        <v>117</v>
      </c>
      <c r="G11" t="s">
        <v>117</v>
      </c>
      <c r="H11" t="s">
        <v>117</v>
      </c>
      <c r="I11" t="s">
        <v>117</v>
      </c>
      <c r="J11" t="s">
        <v>117</v>
      </c>
      <c r="K11" t="s">
        <v>117</v>
      </c>
      <c r="L11" t="s">
        <v>117</v>
      </c>
      <c r="M11" t="s">
        <v>117</v>
      </c>
    </row>
    <row r="12" spans="1:13" x14ac:dyDescent="0.3">
      <c r="A12">
        <v>800</v>
      </c>
      <c r="B12">
        <v>805</v>
      </c>
      <c r="C12" t="s">
        <v>117</v>
      </c>
      <c r="D12" t="s">
        <v>117</v>
      </c>
      <c r="E12" t="s">
        <v>117</v>
      </c>
      <c r="F12" t="s">
        <v>117</v>
      </c>
      <c r="G12" t="s">
        <v>117</v>
      </c>
      <c r="H12" t="s">
        <v>117</v>
      </c>
      <c r="I12" t="s">
        <v>117</v>
      </c>
      <c r="J12" t="s">
        <v>117</v>
      </c>
      <c r="K12" t="s">
        <v>117</v>
      </c>
      <c r="L12" t="s">
        <v>117</v>
      </c>
      <c r="M12" t="s">
        <v>117</v>
      </c>
    </row>
    <row r="13" spans="1:13" x14ac:dyDescent="0.3">
      <c r="A13">
        <v>805</v>
      </c>
      <c r="B13">
        <v>810</v>
      </c>
      <c r="C13" t="s">
        <v>117</v>
      </c>
      <c r="D13" t="s">
        <v>117</v>
      </c>
      <c r="E13" t="s">
        <v>117</v>
      </c>
      <c r="F13" t="s">
        <v>117</v>
      </c>
      <c r="G13" t="s">
        <v>117</v>
      </c>
      <c r="H13" t="s">
        <v>117</v>
      </c>
      <c r="I13" t="s">
        <v>117</v>
      </c>
      <c r="J13" t="s">
        <v>117</v>
      </c>
      <c r="K13" t="s">
        <v>117</v>
      </c>
      <c r="L13" t="s">
        <v>117</v>
      </c>
      <c r="M13" t="s">
        <v>117</v>
      </c>
    </row>
    <row r="14" spans="1:13" x14ac:dyDescent="0.3">
      <c r="A14">
        <v>810</v>
      </c>
      <c r="B14">
        <v>815</v>
      </c>
      <c r="C14" t="s">
        <v>117</v>
      </c>
      <c r="D14" t="s">
        <v>117</v>
      </c>
      <c r="E14" t="s">
        <v>117</v>
      </c>
      <c r="F14" t="s">
        <v>117</v>
      </c>
      <c r="G14" t="s">
        <v>117</v>
      </c>
      <c r="H14" t="s">
        <v>117</v>
      </c>
      <c r="I14" t="s">
        <v>117</v>
      </c>
      <c r="J14" t="s">
        <v>117</v>
      </c>
      <c r="K14" t="s">
        <v>117</v>
      </c>
      <c r="L14" t="s">
        <v>117</v>
      </c>
      <c r="M14" t="s">
        <v>117</v>
      </c>
    </row>
    <row r="15" spans="1:13" x14ac:dyDescent="0.3">
      <c r="A15">
        <v>815</v>
      </c>
      <c r="B15">
        <v>820</v>
      </c>
      <c r="C15" t="s">
        <v>117</v>
      </c>
      <c r="D15" t="s">
        <v>117</v>
      </c>
      <c r="E15" t="s">
        <v>117</v>
      </c>
      <c r="F15" t="s">
        <v>117</v>
      </c>
      <c r="G15" t="s">
        <v>117</v>
      </c>
      <c r="H15" t="s">
        <v>117</v>
      </c>
      <c r="I15" t="s">
        <v>117</v>
      </c>
      <c r="J15" t="s">
        <v>117</v>
      </c>
      <c r="K15" t="s">
        <v>117</v>
      </c>
      <c r="L15" t="s">
        <v>117</v>
      </c>
      <c r="M15" t="s">
        <v>117</v>
      </c>
    </row>
    <row r="16" spans="1:13" x14ac:dyDescent="0.3">
      <c r="A16">
        <v>820</v>
      </c>
      <c r="B16">
        <v>825</v>
      </c>
      <c r="C16" t="s">
        <v>117</v>
      </c>
      <c r="D16" t="s">
        <v>117</v>
      </c>
      <c r="E16" t="s">
        <v>117</v>
      </c>
      <c r="F16" t="s">
        <v>117</v>
      </c>
      <c r="G16" t="s">
        <v>117</v>
      </c>
      <c r="H16" t="s">
        <v>117</v>
      </c>
      <c r="I16" t="s">
        <v>117</v>
      </c>
      <c r="J16" t="s">
        <v>117</v>
      </c>
      <c r="K16" t="s">
        <v>117</v>
      </c>
      <c r="L16" t="s">
        <v>117</v>
      </c>
      <c r="M16" t="s">
        <v>117</v>
      </c>
    </row>
    <row r="17" spans="1:13" x14ac:dyDescent="0.3">
      <c r="A17">
        <v>825</v>
      </c>
      <c r="B17">
        <v>830</v>
      </c>
      <c r="C17" t="s">
        <v>117</v>
      </c>
      <c r="D17" t="s">
        <v>117</v>
      </c>
      <c r="E17" t="s">
        <v>117</v>
      </c>
      <c r="F17" t="s">
        <v>117</v>
      </c>
      <c r="G17" t="s">
        <v>117</v>
      </c>
      <c r="H17" t="s">
        <v>117</v>
      </c>
      <c r="I17" t="s">
        <v>117</v>
      </c>
      <c r="J17" t="s">
        <v>117</v>
      </c>
      <c r="K17" t="s">
        <v>117</v>
      </c>
      <c r="L17" t="s">
        <v>117</v>
      </c>
      <c r="M17" t="s">
        <v>117</v>
      </c>
    </row>
    <row r="18" spans="1:13" x14ac:dyDescent="0.3">
      <c r="A18">
        <v>830</v>
      </c>
      <c r="B18">
        <v>835</v>
      </c>
      <c r="C18" t="s">
        <v>117</v>
      </c>
      <c r="D18" t="s">
        <v>117</v>
      </c>
      <c r="E18" t="s">
        <v>117</v>
      </c>
      <c r="F18" t="s">
        <v>117</v>
      </c>
      <c r="G18" t="s">
        <v>117</v>
      </c>
      <c r="H18" t="s">
        <v>117</v>
      </c>
      <c r="I18" t="s">
        <v>117</v>
      </c>
      <c r="J18" t="s">
        <v>117</v>
      </c>
      <c r="K18" t="s">
        <v>117</v>
      </c>
      <c r="L18" t="s">
        <v>117</v>
      </c>
      <c r="M18" t="s">
        <v>117</v>
      </c>
    </row>
    <row r="19" spans="1:13" x14ac:dyDescent="0.3">
      <c r="A19">
        <v>835</v>
      </c>
      <c r="B19">
        <v>840</v>
      </c>
      <c r="C19" t="s">
        <v>117</v>
      </c>
      <c r="D19" t="s">
        <v>117</v>
      </c>
      <c r="E19" t="s">
        <v>117</v>
      </c>
      <c r="F19" t="s">
        <v>117</v>
      </c>
      <c r="G19" t="s">
        <v>117</v>
      </c>
      <c r="H19" t="s">
        <v>117</v>
      </c>
      <c r="I19" t="s">
        <v>117</v>
      </c>
      <c r="J19" t="s">
        <v>117</v>
      </c>
      <c r="K19" t="s">
        <v>117</v>
      </c>
      <c r="L19" t="s">
        <v>117</v>
      </c>
      <c r="M19" t="s">
        <v>117</v>
      </c>
    </row>
    <row r="20" spans="1:13" x14ac:dyDescent="0.3">
      <c r="A20">
        <v>840</v>
      </c>
      <c r="B20">
        <v>845</v>
      </c>
      <c r="C20" t="s">
        <v>117</v>
      </c>
      <c r="D20" t="s">
        <v>117</v>
      </c>
      <c r="E20" t="s">
        <v>117</v>
      </c>
      <c r="F20" t="s">
        <v>117</v>
      </c>
      <c r="G20" t="s">
        <v>117</v>
      </c>
      <c r="H20" t="s">
        <v>117</v>
      </c>
      <c r="I20" t="s">
        <v>117</v>
      </c>
      <c r="J20" t="s">
        <v>117</v>
      </c>
      <c r="K20" t="s">
        <v>117</v>
      </c>
      <c r="L20" t="s">
        <v>117</v>
      </c>
      <c r="M20" t="s">
        <v>117</v>
      </c>
    </row>
    <row r="21" spans="1:13" x14ac:dyDescent="0.3">
      <c r="A21">
        <v>845</v>
      </c>
      <c r="B21">
        <v>850</v>
      </c>
      <c r="C21" t="s">
        <v>117</v>
      </c>
      <c r="D21" t="s">
        <v>117</v>
      </c>
      <c r="E21" t="s">
        <v>117</v>
      </c>
      <c r="F21" t="s">
        <v>117</v>
      </c>
      <c r="G21" t="s">
        <v>117</v>
      </c>
      <c r="H21" t="s">
        <v>117</v>
      </c>
      <c r="I21" t="s">
        <v>117</v>
      </c>
      <c r="J21" t="s">
        <v>117</v>
      </c>
      <c r="K21" t="s">
        <v>117</v>
      </c>
      <c r="L21" t="s">
        <v>117</v>
      </c>
      <c r="M21" t="s">
        <v>117</v>
      </c>
    </row>
    <row r="22" spans="1:13" x14ac:dyDescent="0.3">
      <c r="A22">
        <v>850</v>
      </c>
      <c r="B22">
        <v>855</v>
      </c>
      <c r="C22" t="s">
        <v>117</v>
      </c>
      <c r="D22" t="s">
        <v>117</v>
      </c>
      <c r="E22" t="s">
        <v>117</v>
      </c>
      <c r="F22" t="s">
        <v>117</v>
      </c>
      <c r="G22" t="s">
        <v>117</v>
      </c>
      <c r="H22" t="s">
        <v>117</v>
      </c>
      <c r="I22" t="s">
        <v>117</v>
      </c>
      <c r="J22" t="s">
        <v>117</v>
      </c>
      <c r="K22" t="s">
        <v>117</v>
      </c>
      <c r="L22" t="s">
        <v>117</v>
      </c>
      <c r="M22" t="s">
        <v>117</v>
      </c>
    </row>
    <row r="23" spans="1:13" x14ac:dyDescent="0.3">
      <c r="A23">
        <v>855</v>
      </c>
      <c r="B23">
        <v>860</v>
      </c>
      <c r="C23" t="s">
        <v>117</v>
      </c>
      <c r="D23" t="s">
        <v>117</v>
      </c>
      <c r="E23" t="s">
        <v>117</v>
      </c>
      <c r="F23" t="s">
        <v>117</v>
      </c>
      <c r="G23" t="s">
        <v>117</v>
      </c>
      <c r="H23" t="s">
        <v>117</v>
      </c>
      <c r="I23" t="s">
        <v>117</v>
      </c>
      <c r="J23" t="s">
        <v>117</v>
      </c>
      <c r="K23" t="s">
        <v>117</v>
      </c>
      <c r="L23" t="s">
        <v>117</v>
      </c>
      <c r="M23" t="s">
        <v>117</v>
      </c>
    </row>
    <row r="24" spans="1:13" x14ac:dyDescent="0.3">
      <c r="A24">
        <v>860</v>
      </c>
      <c r="B24">
        <v>865</v>
      </c>
      <c r="C24" t="s">
        <v>117</v>
      </c>
      <c r="D24" t="s">
        <v>117</v>
      </c>
      <c r="E24" t="s">
        <v>117</v>
      </c>
      <c r="F24" t="s">
        <v>117</v>
      </c>
      <c r="G24" t="s">
        <v>117</v>
      </c>
      <c r="H24" t="s">
        <v>117</v>
      </c>
      <c r="I24" t="s">
        <v>117</v>
      </c>
      <c r="J24" t="s">
        <v>117</v>
      </c>
      <c r="K24" t="s">
        <v>117</v>
      </c>
      <c r="L24" t="s">
        <v>117</v>
      </c>
      <c r="M24" t="s">
        <v>117</v>
      </c>
    </row>
    <row r="25" spans="1:13" x14ac:dyDescent="0.3">
      <c r="A25">
        <v>865</v>
      </c>
      <c r="B25">
        <v>870</v>
      </c>
      <c r="C25" t="s">
        <v>117</v>
      </c>
      <c r="D25" t="s">
        <v>117</v>
      </c>
      <c r="E25" t="s">
        <v>117</v>
      </c>
      <c r="F25" t="s">
        <v>117</v>
      </c>
      <c r="G25" t="s">
        <v>117</v>
      </c>
      <c r="H25" t="s">
        <v>117</v>
      </c>
      <c r="I25" t="s">
        <v>117</v>
      </c>
      <c r="J25" t="s">
        <v>117</v>
      </c>
      <c r="K25" t="s">
        <v>117</v>
      </c>
      <c r="L25" t="s">
        <v>117</v>
      </c>
      <c r="M25" t="s">
        <v>117</v>
      </c>
    </row>
    <row r="26" spans="1:13" x14ac:dyDescent="0.3">
      <c r="A26">
        <v>870</v>
      </c>
      <c r="B26">
        <v>875</v>
      </c>
      <c r="C26" t="s">
        <v>117</v>
      </c>
      <c r="D26" t="s">
        <v>117</v>
      </c>
      <c r="E26" t="s">
        <v>117</v>
      </c>
      <c r="F26" t="s">
        <v>117</v>
      </c>
      <c r="G26" t="s">
        <v>117</v>
      </c>
      <c r="H26" t="s">
        <v>117</v>
      </c>
      <c r="I26" t="s">
        <v>117</v>
      </c>
      <c r="J26" t="s">
        <v>117</v>
      </c>
      <c r="K26" t="s">
        <v>117</v>
      </c>
      <c r="L26" t="s">
        <v>117</v>
      </c>
      <c r="M26" t="s">
        <v>117</v>
      </c>
    </row>
    <row r="27" spans="1:13" x14ac:dyDescent="0.3">
      <c r="A27">
        <v>875</v>
      </c>
      <c r="B27">
        <v>880</v>
      </c>
      <c r="C27" t="s">
        <v>117</v>
      </c>
      <c r="D27" t="s">
        <v>117</v>
      </c>
      <c r="E27" t="s">
        <v>117</v>
      </c>
      <c r="F27" t="s">
        <v>117</v>
      </c>
      <c r="G27" t="s">
        <v>117</v>
      </c>
      <c r="H27" t="s">
        <v>117</v>
      </c>
      <c r="I27" t="s">
        <v>117</v>
      </c>
      <c r="J27" t="s">
        <v>117</v>
      </c>
      <c r="K27" t="s">
        <v>117</v>
      </c>
      <c r="L27" t="s">
        <v>117</v>
      </c>
      <c r="M27" t="s">
        <v>117</v>
      </c>
    </row>
    <row r="28" spans="1:13" x14ac:dyDescent="0.3">
      <c r="A28">
        <v>880</v>
      </c>
      <c r="B28">
        <v>885</v>
      </c>
      <c r="C28" t="s">
        <v>117</v>
      </c>
      <c r="D28" t="s">
        <v>117</v>
      </c>
      <c r="E28" t="s">
        <v>117</v>
      </c>
      <c r="F28" t="s">
        <v>117</v>
      </c>
      <c r="G28" t="s">
        <v>117</v>
      </c>
      <c r="H28" t="s">
        <v>117</v>
      </c>
      <c r="I28" t="s">
        <v>117</v>
      </c>
      <c r="J28" t="s">
        <v>117</v>
      </c>
      <c r="K28" t="s">
        <v>117</v>
      </c>
      <c r="L28" t="s">
        <v>117</v>
      </c>
      <c r="M28" t="s">
        <v>117</v>
      </c>
    </row>
    <row r="29" spans="1:13" x14ac:dyDescent="0.3">
      <c r="A29">
        <v>885</v>
      </c>
      <c r="B29">
        <v>890</v>
      </c>
      <c r="C29" t="s">
        <v>117</v>
      </c>
      <c r="D29" t="s">
        <v>117</v>
      </c>
      <c r="E29" t="s">
        <v>117</v>
      </c>
      <c r="F29" t="s">
        <v>117</v>
      </c>
      <c r="G29" t="s">
        <v>117</v>
      </c>
      <c r="H29" t="s">
        <v>117</v>
      </c>
      <c r="I29" t="s">
        <v>117</v>
      </c>
      <c r="J29" t="s">
        <v>117</v>
      </c>
      <c r="K29" t="s">
        <v>117</v>
      </c>
      <c r="L29" t="s">
        <v>117</v>
      </c>
      <c r="M29" t="s">
        <v>117</v>
      </c>
    </row>
    <row r="30" spans="1:13" x14ac:dyDescent="0.3">
      <c r="A30">
        <v>890</v>
      </c>
      <c r="B30">
        <v>895</v>
      </c>
      <c r="C30" t="s">
        <v>117</v>
      </c>
      <c r="D30" t="s">
        <v>117</v>
      </c>
      <c r="E30" t="s">
        <v>117</v>
      </c>
      <c r="F30" t="s">
        <v>117</v>
      </c>
      <c r="G30" t="s">
        <v>117</v>
      </c>
      <c r="H30" t="s">
        <v>117</v>
      </c>
      <c r="I30" t="s">
        <v>117</v>
      </c>
      <c r="J30" t="s">
        <v>117</v>
      </c>
      <c r="K30" t="s">
        <v>117</v>
      </c>
      <c r="L30" t="s">
        <v>117</v>
      </c>
      <c r="M30" t="s">
        <v>117</v>
      </c>
    </row>
    <row r="31" spans="1:13" x14ac:dyDescent="0.3">
      <c r="A31">
        <v>895</v>
      </c>
      <c r="B31">
        <v>900</v>
      </c>
      <c r="C31" t="s">
        <v>117</v>
      </c>
      <c r="D31" t="s">
        <v>117</v>
      </c>
      <c r="E31" t="s">
        <v>117</v>
      </c>
      <c r="F31" t="s">
        <v>117</v>
      </c>
      <c r="G31" t="s">
        <v>117</v>
      </c>
      <c r="H31" t="s">
        <v>117</v>
      </c>
      <c r="I31" t="s">
        <v>117</v>
      </c>
      <c r="J31" t="s">
        <v>117</v>
      </c>
      <c r="K31" t="s">
        <v>117</v>
      </c>
      <c r="L31" t="s">
        <v>117</v>
      </c>
      <c r="M31" t="s">
        <v>117</v>
      </c>
    </row>
    <row r="32" spans="1:13" x14ac:dyDescent="0.3">
      <c r="A32">
        <v>900</v>
      </c>
      <c r="B32">
        <v>905</v>
      </c>
      <c r="C32" t="s">
        <v>117</v>
      </c>
      <c r="D32" t="s">
        <v>117</v>
      </c>
      <c r="E32" t="s">
        <v>117</v>
      </c>
      <c r="F32" t="s">
        <v>117</v>
      </c>
      <c r="G32" t="s">
        <v>117</v>
      </c>
      <c r="H32" t="s">
        <v>117</v>
      </c>
      <c r="I32" t="s">
        <v>117</v>
      </c>
      <c r="J32" t="s">
        <v>117</v>
      </c>
      <c r="K32" t="s">
        <v>117</v>
      </c>
      <c r="L32" t="s">
        <v>117</v>
      </c>
      <c r="M32" t="s">
        <v>117</v>
      </c>
    </row>
    <row r="33" spans="1:13" x14ac:dyDescent="0.3">
      <c r="A33">
        <v>905</v>
      </c>
      <c r="B33">
        <v>910</v>
      </c>
      <c r="C33" t="s">
        <v>117</v>
      </c>
      <c r="D33" t="s">
        <v>117</v>
      </c>
      <c r="E33" t="s">
        <v>117</v>
      </c>
      <c r="F33" t="s">
        <v>117</v>
      </c>
      <c r="G33" t="s">
        <v>117</v>
      </c>
      <c r="H33" t="s">
        <v>117</v>
      </c>
      <c r="I33" t="s">
        <v>117</v>
      </c>
      <c r="J33" t="s">
        <v>117</v>
      </c>
      <c r="K33" t="s">
        <v>117</v>
      </c>
      <c r="L33" t="s">
        <v>117</v>
      </c>
      <c r="M33" t="s">
        <v>117</v>
      </c>
    </row>
    <row r="34" spans="1:13" x14ac:dyDescent="0.3">
      <c r="A34">
        <v>910</v>
      </c>
      <c r="B34">
        <v>915</v>
      </c>
      <c r="C34" t="s">
        <v>117</v>
      </c>
      <c r="D34" t="s">
        <v>117</v>
      </c>
      <c r="E34" t="s">
        <v>117</v>
      </c>
      <c r="F34" t="s">
        <v>117</v>
      </c>
      <c r="G34" t="s">
        <v>117</v>
      </c>
      <c r="H34" t="s">
        <v>117</v>
      </c>
      <c r="I34" t="s">
        <v>117</v>
      </c>
      <c r="J34" t="s">
        <v>117</v>
      </c>
      <c r="K34" t="s">
        <v>117</v>
      </c>
      <c r="L34" t="s">
        <v>117</v>
      </c>
      <c r="M34" t="s">
        <v>117</v>
      </c>
    </row>
    <row r="35" spans="1:13" x14ac:dyDescent="0.3">
      <c r="A35">
        <v>915</v>
      </c>
      <c r="B35">
        <v>920</v>
      </c>
      <c r="C35" t="s">
        <v>117</v>
      </c>
      <c r="D35" t="s">
        <v>117</v>
      </c>
      <c r="E35" t="s">
        <v>117</v>
      </c>
      <c r="F35" t="s">
        <v>117</v>
      </c>
      <c r="G35" t="s">
        <v>117</v>
      </c>
      <c r="H35" t="s">
        <v>117</v>
      </c>
      <c r="I35" t="s">
        <v>117</v>
      </c>
      <c r="J35" t="s">
        <v>117</v>
      </c>
      <c r="K35" t="s">
        <v>117</v>
      </c>
      <c r="L35" t="s">
        <v>117</v>
      </c>
      <c r="M35" t="s">
        <v>117</v>
      </c>
    </row>
    <row r="36" spans="1:13" x14ac:dyDescent="0.3">
      <c r="A36">
        <v>920</v>
      </c>
      <c r="B36">
        <v>925</v>
      </c>
      <c r="C36" t="s">
        <v>117</v>
      </c>
      <c r="D36" t="s">
        <v>117</v>
      </c>
      <c r="E36" t="s">
        <v>117</v>
      </c>
      <c r="F36" t="s">
        <v>117</v>
      </c>
      <c r="G36" t="s">
        <v>117</v>
      </c>
      <c r="H36" t="s">
        <v>117</v>
      </c>
      <c r="I36" t="s">
        <v>117</v>
      </c>
      <c r="J36" t="s">
        <v>117</v>
      </c>
      <c r="K36" t="s">
        <v>117</v>
      </c>
      <c r="L36" t="s">
        <v>117</v>
      </c>
      <c r="M36" t="s">
        <v>117</v>
      </c>
    </row>
    <row r="37" spans="1:13" x14ac:dyDescent="0.3">
      <c r="A37">
        <v>925</v>
      </c>
      <c r="B37">
        <v>930</v>
      </c>
      <c r="C37" t="s">
        <v>117</v>
      </c>
      <c r="D37" t="s">
        <v>117</v>
      </c>
      <c r="E37" t="s">
        <v>117</v>
      </c>
      <c r="F37" t="s">
        <v>117</v>
      </c>
      <c r="G37" t="s">
        <v>117</v>
      </c>
      <c r="H37" t="s">
        <v>117</v>
      </c>
      <c r="I37" t="s">
        <v>117</v>
      </c>
      <c r="J37" t="s">
        <v>117</v>
      </c>
      <c r="K37" t="s">
        <v>117</v>
      </c>
      <c r="L37" t="s">
        <v>117</v>
      </c>
      <c r="M37" t="s">
        <v>117</v>
      </c>
    </row>
    <row r="38" spans="1:13" x14ac:dyDescent="0.3">
      <c r="A38">
        <v>930</v>
      </c>
      <c r="B38">
        <v>935</v>
      </c>
      <c r="C38" t="s">
        <v>117</v>
      </c>
      <c r="D38" t="s">
        <v>117</v>
      </c>
      <c r="E38" t="s">
        <v>117</v>
      </c>
      <c r="F38" t="s">
        <v>117</v>
      </c>
      <c r="G38" t="s">
        <v>117</v>
      </c>
      <c r="H38" t="s">
        <v>117</v>
      </c>
      <c r="I38" t="s">
        <v>117</v>
      </c>
      <c r="J38" t="s">
        <v>117</v>
      </c>
      <c r="K38" t="s">
        <v>117</v>
      </c>
      <c r="L38" t="s">
        <v>117</v>
      </c>
      <c r="M38" t="s">
        <v>117</v>
      </c>
    </row>
    <row r="39" spans="1:13" x14ac:dyDescent="0.3">
      <c r="A39">
        <v>935</v>
      </c>
      <c r="B39">
        <v>940</v>
      </c>
      <c r="C39" t="s">
        <v>117</v>
      </c>
      <c r="D39" t="s">
        <v>117</v>
      </c>
      <c r="E39" t="s">
        <v>117</v>
      </c>
      <c r="F39" t="s">
        <v>117</v>
      </c>
      <c r="G39" t="s">
        <v>117</v>
      </c>
      <c r="H39" t="s">
        <v>117</v>
      </c>
      <c r="I39" t="s">
        <v>117</v>
      </c>
      <c r="J39" t="s">
        <v>117</v>
      </c>
      <c r="K39" t="s">
        <v>117</v>
      </c>
      <c r="L39" t="s">
        <v>117</v>
      </c>
      <c r="M39" t="s">
        <v>117</v>
      </c>
    </row>
    <row r="40" spans="1:13" x14ac:dyDescent="0.3">
      <c r="A40">
        <v>940</v>
      </c>
      <c r="B40">
        <v>945</v>
      </c>
      <c r="C40" t="s">
        <v>117</v>
      </c>
      <c r="D40" t="s">
        <v>117</v>
      </c>
      <c r="E40" t="s">
        <v>117</v>
      </c>
      <c r="F40" t="s">
        <v>117</v>
      </c>
      <c r="G40" t="s">
        <v>117</v>
      </c>
      <c r="H40" t="s">
        <v>117</v>
      </c>
      <c r="I40" t="s">
        <v>117</v>
      </c>
      <c r="J40" t="s">
        <v>117</v>
      </c>
      <c r="K40" t="s">
        <v>117</v>
      </c>
      <c r="L40" t="s">
        <v>117</v>
      </c>
      <c r="M40" t="s">
        <v>117</v>
      </c>
    </row>
    <row r="41" spans="1:13" x14ac:dyDescent="0.3">
      <c r="A41">
        <v>945</v>
      </c>
      <c r="B41">
        <v>950</v>
      </c>
      <c r="C41" t="s">
        <v>117</v>
      </c>
      <c r="D41" t="s">
        <v>117</v>
      </c>
      <c r="E41" t="s">
        <v>117</v>
      </c>
      <c r="F41" t="s">
        <v>117</v>
      </c>
      <c r="G41" t="s">
        <v>117</v>
      </c>
      <c r="H41" t="s">
        <v>117</v>
      </c>
      <c r="I41" t="s">
        <v>117</v>
      </c>
      <c r="J41" t="s">
        <v>117</v>
      </c>
      <c r="K41" t="s">
        <v>117</v>
      </c>
      <c r="L41" t="s">
        <v>117</v>
      </c>
      <c r="M41" t="s">
        <v>117</v>
      </c>
    </row>
    <row r="42" spans="1:13" x14ac:dyDescent="0.3">
      <c r="A42">
        <v>950</v>
      </c>
      <c r="B42">
        <v>955</v>
      </c>
      <c r="C42" t="s">
        <v>117</v>
      </c>
      <c r="D42" t="s">
        <v>117</v>
      </c>
      <c r="E42" t="s">
        <v>117</v>
      </c>
      <c r="F42" t="s">
        <v>117</v>
      </c>
      <c r="G42" t="s">
        <v>117</v>
      </c>
      <c r="H42" t="s">
        <v>117</v>
      </c>
      <c r="I42" t="s">
        <v>117</v>
      </c>
      <c r="J42" t="s">
        <v>117</v>
      </c>
      <c r="K42" t="s">
        <v>117</v>
      </c>
      <c r="L42" t="s">
        <v>117</v>
      </c>
      <c r="M42" t="s">
        <v>117</v>
      </c>
    </row>
    <row r="43" spans="1:13" x14ac:dyDescent="0.3">
      <c r="A43">
        <v>955</v>
      </c>
      <c r="B43">
        <v>960</v>
      </c>
      <c r="C43" t="s">
        <v>117</v>
      </c>
      <c r="D43" t="s">
        <v>117</v>
      </c>
      <c r="E43" t="s">
        <v>117</v>
      </c>
      <c r="F43" t="s">
        <v>117</v>
      </c>
      <c r="G43" t="s">
        <v>117</v>
      </c>
      <c r="H43" t="s">
        <v>117</v>
      </c>
      <c r="I43" t="s">
        <v>117</v>
      </c>
      <c r="J43" t="s">
        <v>117</v>
      </c>
      <c r="K43" t="s">
        <v>117</v>
      </c>
      <c r="L43" t="s">
        <v>117</v>
      </c>
      <c r="M43" t="s">
        <v>117</v>
      </c>
    </row>
    <row r="44" spans="1:13" x14ac:dyDescent="0.3">
      <c r="A44">
        <v>960</v>
      </c>
      <c r="B44">
        <v>965</v>
      </c>
      <c r="C44" t="s">
        <v>117</v>
      </c>
      <c r="D44" t="s">
        <v>117</v>
      </c>
      <c r="E44" t="s">
        <v>117</v>
      </c>
      <c r="F44" t="s">
        <v>117</v>
      </c>
      <c r="G44" t="s">
        <v>117</v>
      </c>
      <c r="H44" t="s">
        <v>117</v>
      </c>
      <c r="I44" t="s">
        <v>117</v>
      </c>
      <c r="J44" t="s">
        <v>117</v>
      </c>
      <c r="K44" t="s">
        <v>117</v>
      </c>
      <c r="L44" t="s">
        <v>117</v>
      </c>
      <c r="M44" t="s">
        <v>117</v>
      </c>
    </row>
    <row r="45" spans="1:13" x14ac:dyDescent="0.3">
      <c r="A45">
        <v>965</v>
      </c>
      <c r="B45">
        <v>970</v>
      </c>
      <c r="C45" t="s">
        <v>117</v>
      </c>
      <c r="D45" t="s">
        <v>117</v>
      </c>
      <c r="E45" t="s">
        <v>117</v>
      </c>
      <c r="F45" t="s">
        <v>117</v>
      </c>
      <c r="G45" t="s">
        <v>117</v>
      </c>
      <c r="H45" t="s">
        <v>117</v>
      </c>
      <c r="I45" t="s">
        <v>117</v>
      </c>
      <c r="J45" t="s">
        <v>117</v>
      </c>
      <c r="K45" t="s">
        <v>117</v>
      </c>
      <c r="L45" t="s">
        <v>117</v>
      </c>
      <c r="M45" t="s">
        <v>117</v>
      </c>
    </row>
    <row r="46" spans="1:13" x14ac:dyDescent="0.3">
      <c r="A46">
        <v>970</v>
      </c>
      <c r="B46">
        <v>975</v>
      </c>
      <c r="C46" t="s">
        <v>117</v>
      </c>
      <c r="D46" t="s">
        <v>117</v>
      </c>
      <c r="E46" t="s">
        <v>117</v>
      </c>
      <c r="F46" t="s">
        <v>117</v>
      </c>
      <c r="G46" t="s">
        <v>117</v>
      </c>
      <c r="H46" t="s">
        <v>117</v>
      </c>
      <c r="I46" t="s">
        <v>117</v>
      </c>
      <c r="J46" t="s">
        <v>117</v>
      </c>
      <c r="K46" t="s">
        <v>117</v>
      </c>
      <c r="L46" t="s">
        <v>117</v>
      </c>
      <c r="M46" t="s">
        <v>117</v>
      </c>
    </row>
    <row r="47" spans="1:13" x14ac:dyDescent="0.3">
      <c r="A47">
        <v>975</v>
      </c>
      <c r="B47">
        <v>980</v>
      </c>
      <c r="C47" t="s">
        <v>117</v>
      </c>
      <c r="D47" t="s">
        <v>117</v>
      </c>
      <c r="E47" t="s">
        <v>117</v>
      </c>
      <c r="F47" t="s">
        <v>117</v>
      </c>
      <c r="G47" t="s">
        <v>117</v>
      </c>
      <c r="H47" t="s">
        <v>117</v>
      </c>
      <c r="I47" t="s">
        <v>117</v>
      </c>
      <c r="J47" t="s">
        <v>117</v>
      </c>
      <c r="K47" t="s">
        <v>117</v>
      </c>
      <c r="L47" t="s">
        <v>117</v>
      </c>
      <c r="M47" t="s">
        <v>117</v>
      </c>
    </row>
    <row r="48" spans="1:13" x14ac:dyDescent="0.3">
      <c r="A48">
        <v>980</v>
      </c>
      <c r="B48">
        <v>985</v>
      </c>
      <c r="C48" t="s">
        <v>117</v>
      </c>
      <c r="D48" t="s">
        <v>117</v>
      </c>
      <c r="E48" t="s">
        <v>117</v>
      </c>
      <c r="F48" t="s">
        <v>117</v>
      </c>
      <c r="G48" t="s">
        <v>117</v>
      </c>
      <c r="H48" t="s">
        <v>117</v>
      </c>
      <c r="I48" t="s">
        <v>117</v>
      </c>
      <c r="J48" t="s">
        <v>117</v>
      </c>
      <c r="K48" t="s">
        <v>117</v>
      </c>
      <c r="L48" t="s">
        <v>117</v>
      </c>
      <c r="M48" t="s">
        <v>117</v>
      </c>
    </row>
    <row r="49" spans="1:13" x14ac:dyDescent="0.3">
      <c r="A49">
        <v>985</v>
      </c>
      <c r="B49">
        <v>990</v>
      </c>
      <c r="C49" t="s">
        <v>117</v>
      </c>
      <c r="D49" t="s">
        <v>117</v>
      </c>
      <c r="E49" t="s">
        <v>117</v>
      </c>
      <c r="F49" t="s">
        <v>117</v>
      </c>
      <c r="G49" t="s">
        <v>117</v>
      </c>
      <c r="H49" t="s">
        <v>117</v>
      </c>
      <c r="I49" t="s">
        <v>117</v>
      </c>
      <c r="J49" t="s">
        <v>117</v>
      </c>
      <c r="K49" t="s">
        <v>117</v>
      </c>
      <c r="L49" t="s">
        <v>117</v>
      </c>
      <c r="M49" t="s">
        <v>117</v>
      </c>
    </row>
    <row r="50" spans="1:13" x14ac:dyDescent="0.3">
      <c r="A50">
        <v>990</v>
      </c>
      <c r="B50">
        <v>995</v>
      </c>
      <c r="C50" t="s">
        <v>117</v>
      </c>
      <c r="D50" t="s">
        <v>117</v>
      </c>
      <c r="E50" t="s">
        <v>117</v>
      </c>
      <c r="F50" t="s">
        <v>117</v>
      </c>
      <c r="G50" t="s">
        <v>117</v>
      </c>
      <c r="H50" t="s">
        <v>117</v>
      </c>
      <c r="I50" t="s">
        <v>117</v>
      </c>
      <c r="J50" t="s">
        <v>117</v>
      </c>
      <c r="K50" t="s">
        <v>117</v>
      </c>
      <c r="L50" t="s">
        <v>117</v>
      </c>
      <c r="M50" t="s">
        <v>117</v>
      </c>
    </row>
    <row r="51" spans="1:13" x14ac:dyDescent="0.3">
      <c r="A51">
        <v>995</v>
      </c>
      <c r="B51">
        <v>1000</v>
      </c>
      <c r="C51" t="s">
        <v>117</v>
      </c>
      <c r="D51" t="s">
        <v>117</v>
      </c>
      <c r="E51" t="s">
        <v>117</v>
      </c>
      <c r="F51" t="s">
        <v>117</v>
      </c>
      <c r="G51" t="s">
        <v>117</v>
      </c>
      <c r="H51" t="s">
        <v>117</v>
      </c>
      <c r="I51" t="s">
        <v>117</v>
      </c>
      <c r="J51" t="s">
        <v>117</v>
      </c>
      <c r="K51" t="s">
        <v>117</v>
      </c>
      <c r="L51" t="s">
        <v>117</v>
      </c>
      <c r="M51" t="s">
        <v>117</v>
      </c>
    </row>
    <row r="52" spans="1:13" x14ac:dyDescent="0.3">
      <c r="A52">
        <v>1000</v>
      </c>
      <c r="B52">
        <v>1005</v>
      </c>
      <c r="C52" t="s">
        <v>117</v>
      </c>
      <c r="D52" t="s">
        <v>117</v>
      </c>
      <c r="E52" t="s">
        <v>117</v>
      </c>
      <c r="F52" t="s">
        <v>117</v>
      </c>
      <c r="G52" t="s">
        <v>117</v>
      </c>
      <c r="H52" t="s">
        <v>117</v>
      </c>
      <c r="I52" t="s">
        <v>117</v>
      </c>
      <c r="J52" t="s">
        <v>117</v>
      </c>
      <c r="K52" t="s">
        <v>117</v>
      </c>
      <c r="L52" t="s">
        <v>117</v>
      </c>
      <c r="M52" t="s">
        <v>117</v>
      </c>
    </row>
    <row r="53" spans="1:13" x14ac:dyDescent="0.3">
      <c r="A53">
        <v>1005</v>
      </c>
      <c r="B53">
        <v>1010</v>
      </c>
      <c r="C53" t="s">
        <v>117</v>
      </c>
      <c r="D53" t="s">
        <v>117</v>
      </c>
      <c r="E53" t="s">
        <v>117</v>
      </c>
      <c r="F53" t="s">
        <v>117</v>
      </c>
      <c r="G53" t="s">
        <v>117</v>
      </c>
      <c r="H53" t="s">
        <v>117</v>
      </c>
      <c r="I53" t="s">
        <v>117</v>
      </c>
      <c r="J53" t="s">
        <v>117</v>
      </c>
      <c r="K53" t="s">
        <v>117</v>
      </c>
      <c r="L53" t="s">
        <v>117</v>
      </c>
      <c r="M53" t="s">
        <v>117</v>
      </c>
    </row>
    <row r="54" spans="1:13" x14ac:dyDescent="0.3">
      <c r="A54">
        <v>1010</v>
      </c>
      <c r="B54">
        <v>1015</v>
      </c>
      <c r="C54" t="s">
        <v>117</v>
      </c>
      <c r="D54" t="s">
        <v>117</v>
      </c>
      <c r="E54" t="s">
        <v>117</v>
      </c>
      <c r="F54" t="s">
        <v>117</v>
      </c>
      <c r="G54" t="s">
        <v>117</v>
      </c>
      <c r="H54" t="s">
        <v>117</v>
      </c>
      <c r="I54" t="s">
        <v>117</v>
      </c>
      <c r="J54" t="s">
        <v>117</v>
      </c>
      <c r="K54" t="s">
        <v>117</v>
      </c>
      <c r="L54" t="s">
        <v>117</v>
      </c>
      <c r="M54" t="s">
        <v>117</v>
      </c>
    </row>
    <row r="55" spans="1:13" x14ac:dyDescent="0.3">
      <c r="A55">
        <v>1015</v>
      </c>
      <c r="B55">
        <v>1020</v>
      </c>
      <c r="C55" t="s">
        <v>117</v>
      </c>
      <c r="D55" t="s">
        <v>117</v>
      </c>
      <c r="E55" t="s">
        <v>117</v>
      </c>
      <c r="F55" t="s">
        <v>117</v>
      </c>
      <c r="G55" t="s">
        <v>117</v>
      </c>
      <c r="H55" t="s">
        <v>117</v>
      </c>
      <c r="I55" t="s">
        <v>117</v>
      </c>
      <c r="J55" t="s">
        <v>117</v>
      </c>
      <c r="K55" t="s">
        <v>117</v>
      </c>
      <c r="L55" t="s">
        <v>117</v>
      </c>
      <c r="M55" t="s">
        <v>117</v>
      </c>
    </row>
    <row r="56" spans="1:13" x14ac:dyDescent="0.3">
      <c r="A56">
        <v>1020</v>
      </c>
      <c r="B56">
        <v>1025</v>
      </c>
      <c r="C56" t="s">
        <v>117</v>
      </c>
      <c r="D56" t="s">
        <v>117</v>
      </c>
      <c r="E56" t="s">
        <v>117</v>
      </c>
      <c r="F56" t="s">
        <v>117</v>
      </c>
      <c r="G56" t="s">
        <v>117</v>
      </c>
      <c r="H56" t="s">
        <v>117</v>
      </c>
      <c r="I56" t="s">
        <v>117</v>
      </c>
      <c r="J56" t="s">
        <v>117</v>
      </c>
      <c r="K56" t="s">
        <v>117</v>
      </c>
      <c r="L56" t="s">
        <v>117</v>
      </c>
      <c r="M56" t="s">
        <v>117</v>
      </c>
    </row>
    <row r="57" spans="1:13" x14ac:dyDescent="0.3">
      <c r="A57">
        <v>1025</v>
      </c>
      <c r="B57">
        <v>1030</v>
      </c>
      <c r="C57" t="s">
        <v>117</v>
      </c>
      <c r="D57" t="s">
        <v>117</v>
      </c>
      <c r="E57" t="s">
        <v>117</v>
      </c>
      <c r="F57" t="s">
        <v>117</v>
      </c>
      <c r="G57" t="s">
        <v>117</v>
      </c>
      <c r="H57" t="s">
        <v>117</v>
      </c>
      <c r="I57" t="s">
        <v>117</v>
      </c>
      <c r="J57" t="s">
        <v>117</v>
      </c>
      <c r="K57" t="s">
        <v>117</v>
      </c>
      <c r="L57" t="s">
        <v>117</v>
      </c>
      <c r="M57" t="s">
        <v>117</v>
      </c>
    </row>
    <row r="58" spans="1:13" x14ac:dyDescent="0.3">
      <c r="A58">
        <v>1030</v>
      </c>
      <c r="B58">
        <v>1035</v>
      </c>
      <c r="C58" t="s">
        <v>117</v>
      </c>
      <c r="D58" t="s">
        <v>117</v>
      </c>
      <c r="E58" t="s">
        <v>117</v>
      </c>
      <c r="F58" t="s">
        <v>117</v>
      </c>
      <c r="G58" t="s">
        <v>117</v>
      </c>
      <c r="H58" t="s">
        <v>117</v>
      </c>
      <c r="I58" t="s">
        <v>117</v>
      </c>
      <c r="J58" t="s">
        <v>117</v>
      </c>
      <c r="K58" t="s">
        <v>117</v>
      </c>
      <c r="L58" t="s">
        <v>117</v>
      </c>
      <c r="M58" t="s">
        <v>117</v>
      </c>
    </row>
    <row r="59" spans="1:13" x14ac:dyDescent="0.3">
      <c r="A59">
        <v>1035</v>
      </c>
      <c r="B59">
        <v>1040</v>
      </c>
      <c r="C59" t="s">
        <v>117</v>
      </c>
      <c r="D59" t="s">
        <v>117</v>
      </c>
      <c r="E59" t="s">
        <v>117</v>
      </c>
      <c r="F59" t="s">
        <v>117</v>
      </c>
      <c r="G59" t="s">
        <v>117</v>
      </c>
      <c r="H59" t="s">
        <v>117</v>
      </c>
      <c r="I59" t="s">
        <v>117</v>
      </c>
      <c r="J59" t="s">
        <v>117</v>
      </c>
      <c r="K59" t="s">
        <v>117</v>
      </c>
      <c r="L59" t="s">
        <v>117</v>
      </c>
      <c r="M59" t="s">
        <v>117</v>
      </c>
    </row>
    <row r="60" spans="1:13" x14ac:dyDescent="0.3">
      <c r="A60">
        <v>1040</v>
      </c>
      <c r="B60">
        <v>1045</v>
      </c>
      <c r="C60" t="s">
        <v>117</v>
      </c>
      <c r="D60" t="s">
        <v>117</v>
      </c>
      <c r="E60" t="s">
        <v>117</v>
      </c>
      <c r="F60" t="s">
        <v>117</v>
      </c>
      <c r="G60" t="s">
        <v>117</v>
      </c>
      <c r="H60" t="s">
        <v>117</v>
      </c>
      <c r="I60" t="s">
        <v>117</v>
      </c>
      <c r="J60" t="s">
        <v>117</v>
      </c>
      <c r="K60" t="s">
        <v>117</v>
      </c>
      <c r="L60" t="s">
        <v>117</v>
      </c>
      <c r="M60" t="s">
        <v>117</v>
      </c>
    </row>
    <row r="61" spans="1:13" x14ac:dyDescent="0.3">
      <c r="A61">
        <v>1045</v>
      </c>
      <c r="B61">
        <v>1050</v>
      </c>
      <c r="C61" t="s">
        <v>117</v>
      </c>
      <c r="D61" t="s">
        <v>117</v>
      </c>
      <c r="E61" t="s">
        <v>117</v>
      </c>
      <c r="F61" t="s">
        <v>117</v>
      </c>
      <c r="G61" t="s">
        <v>117</v>
      </c>
      <c r="H61" t="s">
        <v>117</v>
      </c>
      <c r="I61" t="s">
        <v>117</v>
      </c>
      <c r="J61" t="s">
        <v>117</v>
      </c>
      <c r="K61" t="s">
        <v>117</v>
      </c>
      <c r="L61" t="s">
        <v>117</v>
      </c>
      <c r="M61" t="s">
        <v>117</v>
      </c>
    </row>
    <row r="62" spans="1:13" x14ac:dyDescent="0.3">
      <c r="A62">
        <v>1050</v>
      </c>
      <c r="B62">
        <v>1055</v>
      </c>
      <c r="C62" t="s">
        <v>117</v>
      </c>
      <c r="D62" t="s">
        <v>117</v>
      </c>
      <c r="E62" t="s">
        <v>117</v>
      </c>
      <c r="F62" t="s">
        <v>117</v>
      </c>
      <c r="G62" t="s">
        <v>117</v>
      </c>
      <c r="H62" t="s">
        <v>117</v>
      </c>
      <c r="I62" t="s">
        <v>117</v>
      </c>
      <c r="J62" t="s">
        <v>117</v>
      </c>
      <c r="K62" t="s">
        <v>117</v>
      </c>
      <c r="L62" t="s">
        <v>117</v>
      </c>
      <c r="M62" t="s">
        <v>117</v>
      </c>
    </row>
    <row r="63" spans="1:13" x14ac:dyDescent="0.3">
      <c r="A63">
        <v>1055</v>
      </c>
      <c r="B63">
        <v>1060</v>
      </c>
      <c r="C63" t="s">
        <v>117</v>
      </c>
      <c r="D63" t="s">
        <v>117</v>
      </c>
      <c r="E63" t="s">
        <v>117</v>
      </c>
      <c r="F63" t="s">
        <v>117</v>
      </c>
      <c r="G63" t="s">
        <v>117</v>
      </c>
      <c r="H63" t="s">
        <v>117</v>
      </c>
      <c r="I63" t="s">
        <v>117</v>
      </c>
      <c r="J63" t="s">
        <v>117</v>
      </c>
      <c r="K63" t="s">
        <v>117</v>
      </c>
      <c r="L63" t="s">
        <v>117</v>
      </c>
      <c r="M63" t="s">
        <v>117</v>
      </c>
    </row>
    <row r="64" spans="1:13" x14ac:dyDescent="0.3">
      <c r="A64">
        <v>1060</v>
      </c>
      <c r="B64">
        <v>1065</v>
      </c>
      <c r="C64">
        <v>1040</v>
      </c>
      <c r="D64" t="s">
        <v>117</v>
      </c>
      <c r="E64" t="s">
        <v>117</v>
      </c>
      <c r="F64" t="s">
        <v>117</v>
      </c>
      <c r="G64" t="s">
        <v>117</v>
      </c>
      <c r="H64" t="s">
        <v>117</v>
      </c>
      <c r="I64" t="s">
        <v>117</v>
      </c>
      <c r="J64" t="s">
        <v>117</v>
      </c>
      <c r="K64" t="s">
        <v>117</v>
      </c>
      <c r="L64" t="s">
        <v>117</v>
      </c>
      <c r="M64" t="s">
        <v>117</v>
      </c>
    </row>
    <row r="65" spans="1:13" x14ac:dyDescent="0.3">
      <c r="A65">
        <v>1065</v>
      </c>
      <c r="B65">
        <v>1070</v>
      </c>
      <c r="C65">
        <v>1110</v>
      </c>
      <c r="D65" t="s">
        <v>117</v>
      </c>
      <c r="E65" t="s">
        <v>117</v>
      </c>
      <c r="F65" t="s">
        <v>117</v>
      </c>
      <c r="G65" t="s">
        <v>117</v>
      </c>
      <c r="H65" t="s">
        <v>117</v>
      </c>
      <c r="I65" t="s">
        <v>117</v>
      </c>
      <c r="J65" t="s">
        <v>117</v>
      </c>
      <c r="K65" t="s">
        <v>117</v>
      </c>
      <c r="L65" t="s">
        <v>117</v>
      </c>
      <c r="M65" t="s">
        <v>117</v>
      </c>
    </row>
    <row r="66" spans="1:13" x14ac:dyDescent="0.3">
      <c r="A66">
        <v>1070</v>
      </c>
      <c r="B66">
        <v>1075</v>
      </c>
      <c r="C66">
        <v>1180</v>
      </c>
      <c r="D66" t="s">
        <v>117</v>
      </c>
      <c r="E66" t="s">
        <v>117</v>
      </c>
      <c r="F66" t="s">
        <v>117</v>
      </c>
      <c r="G66" t="s">
        <v>117</v>
      </c>
      <c r="H66" t="s">
        <v>117</v>
      </c>
      <c r="I66" t="s">
        <v>117</v>
      </c>
      <c r="J66" t="s">
        <v>117</v>
      </c>
      <c r="K66" t="s">
        <v>117</v>
      </c>
      <c r="L66" t="s">
        <v>117</v>
      </c>
      <c r="M66" t="s">
        <v>117</v>
      </c>
    </row>
    <row r="67" spans="1:13" x14ac:dyDescent="0.3">
      <c r="A67">
        <v>1075</v>
      </c>
      <c r="B67">
        <v>1080</v>
      </c>
      <c r="C67">
        <v>1250</v>
      </c>
      <c r="D67" t="s">
        <v>117</v>
      </c>
      <c r="E67" t="s">
        <v>117</v>
      </c>
      <c r="F67" t="s">
        <v>117</v>
      </c>
      <c r="G67" t="s">
        <v>117</v>
      </c>
      <c r="H67" t="s">
        <v>117</v>
      </c>
      <c r="I67" t="s">
        <v>117</v>
      </c>
      <c r="J67" t="s">
        <v>117</v>
      </c>
      <c r="K67" t="s">
        <v>117</v>
      </c>
      <c r="L67" t="s">
        <v>117</v>
      </c>
      <c r="M67" t="s">
        <v>117</v>
      </c>
    </row>
    <row r="68" spans="1:13" x14ac:dyDescent="0.3">
      <c r="A68">
        <v>1080</v>
      </c>
      <c r="B68">
        <v>1085</v>
      </c>
      <c r="C68">
        <v>1320</v>
      </c>
      <c r="D68" t="s">
        <v>117</v>
      </c>
      <c r="E68" t="s">
        <v>117</v>
      </c>
      <c r="F68" t="s">
        <v>117</v>
      </c>
      <c r="G68" t="s">
        <v>117</v>
      </c>
      <c r="H68" t="s">
        <v>117</v>
      </c>
      <c r="I68" t="s">
        <v>117</v>
      </c>
      <c r="J68" t="s">
        <v>117</v>
      </c>
      <c r="K68" t="s">
        <v>117</v>
      </c>
      <c r="L68" t="s">
        <v>117</v>
      </c>
      <c r="M68" t="s">
        <v>117</v>
      </c>
    </row>
    <row r="69" spans="1:13" x14ac:dyDescent="0.3">
      <c r="A69">
        <v>1085</v>
      </c>
      <c r="B69">
        <v>1090</v>
      </c>
      <c r="C69">
        <v>1390</v>
      </c>
      <c r="D69" t="s">
        <v>117</v>
      </c>
      <c r="E69" t="s">
        <v>117</v>
      </c>
      <c r="F69" t="s">
        <v>117</v>
      </c>
      <c r="G69" t="s">
        <v>117</v>
      </c>
      <c r="H69" t="s">
        <v>117</v>
      </c>
      <c r="I69" t="s">
        <v>117</v>
      </c>
      <c r="J69" t="s">
        <v>117</v>
      </c>
      <c r="K69" t="s">
        <v>117</v>
      </c>
      <c r="L69" t="s">
        <v>117</v>
      </c>
      <c r="M69" t="s">
        <v>117</v>
      </c>
    </row>
    <row r="70" spans="1:13" x14ac:dyDescent="0.3">
      <c r="A70">
        <v>1090</v>
      </c>
      <c r="B70">
        <v>1095</v>
      </c>
      <c r="C70">
        <v>1460</v>
      </c>
      <c r="D70" t="s">
        <v>117</v>
      </c>
      <c r="E70" t="s">
        <v>117</v>
      </c>
      <c r="F70" t="s">
        <v>117</v>
      </c>
      <c r="G70" t="s">
        <v>117</v>
      </c>
      <c r="H70" t="s">
        <v>117</v>
      </c>
      <c r="I70" t="s">
        <v>117</v>
      </c>
      <c r="J70" t="s">
        <v>117</v>
      </c>
      <c r="K70" t="s">
        <v>117</v>
      </c>
      <c r="L70" t="s">
        <v>117</v>
      </c>
      <c r="M70" t="s">
        <v>117</v>
      </c>
    </row>
    <row r="71" spans="1:13" x14ac:dyDescent="0.3">
      <c r="A71">
        <v>1095</v>
      </c>
      <c r="B71">
        <v>1100</v>
      </c>
      <c r="C71">
        <v>1530</v>
      </c>
      <c r="D71" t="s">
        <v>117</v>
      </c>
      <c r="E71" t="s">
        <v>117</v>
      </c>
      <c r="F71" t="s">
        <v>117</v>
      </c>
      <c r="G71" t="s">
        <v>117</v>
      </c>
      <c r="H71" t="s">
        <v>117</v>
      </c>
      <c r="I71" t="s">
        <v>117</v>
      </c>
      <c r="J71" t="s">
        <v>117</v>
      </c>
      <c r="K71" t="s">
        <v>117</v>
      </c>
      <c r="L71" t="s">
        <v>117</v>
      </c>
      <c r="M71" t="s">
        <v>117</v>
      </c>
    </row>
    <row r="72" spans="1:13" x14ac:dyDescent="0.3">
      <c r="A72">
        <v>1100</v>
      </c>
      <c r="B72">
        <v>1105</v>
      </c>
      <c r="C72">
        <v>1600</v>
      </c>
      <c r="D72" t="s">
        <v>117</v>
      </c>
      <c r="E72" t="s">
        <v>117</v>
      </c>
      <c r="F72" t="s">
        <v>117</v>
      </c>
      <c r="G72" t="s">
        <v>117</v>
      </c>
      <c r="H72" t="s">
        <v>117</v>
      </c>
      <c r="I72" t="s">
        <v>117</v>
      </c>
      <c r="J72" t="s">
        <v>117</v>
      </c>
      <c r="K72" t="s">
        <v>117</v>
      </c>
      <c r="L72" t="s">
        <v>117</v>
      </c>
      <c r="M72" t="s">
        <v>117</v>
      </c>
    </row>
    <row r="73" spans="1:13" x14ac:dyDescent="0.3">
      <c r="A73">
        <v>1105</v>
      </c>
      <c r="B73">
        <v>1110</v>
      </c>
      <c r="C73">
        <v>1670</v>
      </c>
      <c r="D73" t="s">
        <v>117</v>
      </c>
      <c r="E73" t="s">
        <v>117</v>
      </c>
      <c r="F73" t="s">
        <v>117</v>
      </c>
      <c r="G73" t="s">
        <v>117</v>
      </c>
      <c r="H73" t="s">
        <v>117</v>
      </c>
      <c r="I73" t="s">
        <v>117</v>
      </c>
      <c r="J73" t="s">
        <v>117</v>
      </c>
      <c r="K73" t="s">
        <v>117</v>
      </c>
      <c r="L73" t="s">
        <v>117</v>
      </c>
      <c r="M73" t="s">
        <v>117</v>
      </c>
    </row>
    <row r="74" spans="1:13" x14ac:dyDescent="0.3">
      <c r="A74">
        <v>1110</v>
      </c>
      <c r="B74">
        <v>1115</v>
      </c>
      <c r="C74">
        <v>1740</v>
      </c>
      <c r="D74" t="s">
        <v>117</v>
      </c>
      <c r="E74" t="s">
        <v>117</v>
      </c>
      <c r="F74" t="s">
        <v>117</v>
      </c>
      <c r="G74" t="s">
        <v>117</v>
      </c>
      <c r="H74" t="s">
        <v>117</v>
      </c>
      <c r="I74" t="s">
        <v>117</v>
      </c>
      <c r="J74" t="s">
        <v>117</v>
      </c>
      <c r="K74" t="s">
        <v>117</v>
      </c>
      <c r="L74" t="s">
        <v>117</v>
      </c>
      <c r="M74" t="s">
        <v>117</v>
      </c>
    </row>
    <row r="75" spans="1:13" x14ac:dyDescent="0.3">
      <c r="A75">
        <v>1115</v>
      </c>
      <c r="B75">
        <v>1120</v>
      </c>
      <c r="C75">
        <v>1810</v>
      </c>
      <c r="D75" t="s">
        <v>117</v>
      </c>
      <c r="E75" t="s">
        <v>117</v>
      </c>
      <c r="F75" t="s">
        <v>117</v>
      </c>
      <c r="G75" t="s">
        <v>117</v>
      </c>
      <c r="H75" t="s">
        <v>117</v>
      </c>
      <c r="I75" t="s">
        <v>117</v>
      </c>
      <c r="J75" t="s">
        <v>117</v>
      </c>
      <c r="K75" t="s">
        <v>117</v>
      </c>
      <c r="L75" t="s">
        <v>117</v>
      </c>
      <c r="M75" t="s">
        <v>117</v>
      </c>
    </row>
    <row r="76" spans="1:13" x14ac:dyDescent="0.3">
      <c r="A76">
        <v>1120</v>
      </c>
      <c r="B76">
        <v>1125</v>
      </c>
      <c r="C76">
        <v>1880</v>
      </c>
      <c r="D76" t="s">
        <v>117</v>
      </c>
      <c r="E76" t="s">
        <v>117</v>
      </c>
      <c r="F76" t="s">
        <v>117</v>
      </c>
      <c r="G76" t="s">
        <v>117</v>
      </c>
      <c r="H76" t="s">
        <v>117</v>
      </c>
      <c r="I76" t="s">
        <v>117</v>
      </c>
      <c r="J76" t="s">
        <v>117</v>
      </c>
      <c r="K76" t="s">
        <v>117</v>
      </c>
      <c r="L76" t="s">
        <v>117</v>
      </c>
      <c r="M76" t="s">
        <v>117</v>
      </c>
    </row>
    <row r="77" spans="1:13" x14ac:dyDescent="0.3">
      <c r="A77">
        <v>1125</v>
      </c>
      <c r="B77">
        <v>1130</v>
      </c>
      <c r="C77">
        <v>1950</v>
      </c>
      <c r="D77" t="s">
        <v>117</v>
      </c>
      <c r="E77" t="s">
        <v>117</v>
      </c>
      <c r="F77" t="s">
        <v>117</v>
      </c>
      <c r="G77" t="s">
        <v>117</v>
      </c>
      <c r="H77" t="s">
        <v>117</v>
      </c>
      <c r="I77" t="s">
        <v>117</v>
      </c>
      <c r="J77" t="s">
        <v>117</v>
      </c>
      <c r="K77" t="s">
        <v>117</v>
      </c>
      <c r="L77" t="s">
        <v>117</v>
      </c>
      <c r="M77" t="s">
        <v>117</v>
      </c>
    </row>
    <row r="78" spans="1:13" x14ac:dyDescent="0.3">
      <c r="A78">
        <v>1130</v>
      </c>
      <c r="B78">
        <v>1135</v>
      </c>
      <c r="C78">
        <v>2020</v>
      </c>
      <c r="D78" t="s">
        <v>117</v>
      </c>
      <c r="E78" t="s">
        <v>117</v>
      </c>
      <c r="F78" t="s">
        <v>117</v>
      </c>
      <c r="G78" t="s">
        <v>117</v>
      </c>
      <c r="H78" t="s">
        <v>117</v>
      </c>
      <c r="I78" t="s">
        <v>117</v>
      </c>
      <c r="J78" t="s">
        <v>117</v>
      </c>
      <c r="K78" t="s">
        <v>117</v>
      </c>
      <c r="L78" t="s">
        <v>117</v>
      </c>
      <c r="M78" t="s">
        <v>117</v>
      </c>
    </row>
    <row r="79" spans="1:13" x14ac:dyDescent="0.3">
      <c r="A79">
        <v>1135</v>
      </c>
      <c r="B79">
        <v>1140</v>
      </c>
      <c r="C79">
        <v>2090</v>
      </c>
      <c r="D79" t="s">
        <v>117</v>
      </c>
      <c r="E79" t="s">
        <v>117</v>
      </c>
      <c r="F79" t="s">
        <v>117</v>
      </c>
      <c r="G79" t="s">
        <v>117</v>
      </c>
      <c r="H79" t="s">
        <v>117</v>
      </c>
      <c r="I79" t="s">
        <v>117</v>
      </c>
      <c r="J79" t="s">
        <v>117</v>
      </c>
      <c r="K79" t="s">
        <v>117</v>
      </c>
      <c r="L79" t="s">
        <v>117</v>
      </c>
      <c r="M79" t="s">
        <v>117</v>
      </c>
    </row>
    <row r="80" spans="1:13" x14ac:dyDescent="0.3">
      <c r="A80">
        <v>1140</v>
      </c>
      <c r="B80">
        <v>1145</v>
      </c>
      <c r="C80">
        <v>2160</v>
      </c>
      <c r="D80" t="s">
        <v>117</v>
      </c>
      <c r="E80" t="s">
        <v>117</v>
      </c>
      <c r="F80" t="s">
        <v>117</v>
      </c>
      <c r="G80" t="s">
        <v>117</v>
      </c>
      <c r="H80" t="s">
        <v>117</v>
      </c>
      <c r="I80" t="s">
        <v>117</v>
      </c>
      <c r="J80" t="s">
        <v>117</v>
      </c>
      <c r="K80" t="s">
        <v>117</v>
      </c>
      <c r="L80" t="s">
        <v>117</v>
      </c>
      <c r="M80" t="s">
        <v>117</v>
      </c>
    </row>
    <row r="81" spans="1:13" x14ac:dyDescent="0.3">
      <c r="A81">
        <v>1145</v>
      </c>
      <c r="B81">
        <v>1150</v>
      </c>
      <c r="C81">
        <v>2230</v>
      </c>
      <c r="D81" t="s">
        <v>117</v>
      </c>
      <c r="E81" t="s">
        <v>117</v>
      </c>
      <c r="F81" t="s">
        <v>117</v>
      </c>
      <c r="G81" t="s">
        <v>117</v>
      </c>
      <c r="H81" t="s">
        <v>117</v>
      </c>
      <c r="I81" t="s">
        <v>117</v>
      </c>
      <c r="J81" t="s">
        <v>117</v>
      </c>
      <c r="K81" t="s">
        <v>117</v>
      </c>
      <c r="L81" t="s">
        <v>117</v>
      </c>
      <c r="M81" t="s">
        <v>117</v>
      </c>
    </row>
    <row r="82" spans="1:13" x14ac:dyDescent="0.3">
      <c r="A82">
        <v>1150</v>
      </c>
      <c r="B82">
        <v>1155</v>
      </c>
      <c r="C82">
        <v>2300</v>
      </c>
      <c r="D82" t="s">
        <v>117</v>
      </c>
      <c r="E82" t="s">
        <v>117</v>
      </c>
      <c r="F82" t="s">
        <v>117</v>
      </c>
      <c r="G82" t="s">
        <v>117</v>
      </c>
      <c r="H82" t="s">
        <v>117</v>
      </c>
      <c r="I82" t="s">
        <v>117</v>
      </c>
      <c r="J82" t="s">
        <v>117</v>
      </c>
      <c r="K82" t="s">
        <v>117</v>
      </c>
      <c r="L82" t="s">
        <v>117</v>
      </c>
      <c r="M82" t="s">
        <v>117</v>
      </c>
    </row>
    <row r="83" spans="1:13" x14ac:dyDescent="0.3">
      <c r="A83">
        <v>1155</v>
      </c>
      <c r="B83">
        <v>1160</v>
      </c>
      <c r="C83">
        <v>2370</v>
      </c>
      <c r="D83" t="s">
        <v>117</v>
      </c>
      <c r="E83" t="s">
        <v>117</v>
      </c>
      <c r="F83" t="s">
        <v>117</v>
      </c>
      <c r="G83" t="s">
        <v>117</v>
      </c>
      <c r="H83" t="s">
        <v>117</v>
      </c>
      <c r="I83" t="s">
        <v>117</v>
      </c>
      <c r="J83" t="s">
        <v>117</v>
      </c>
      <c r="K83" t="s">
        <v>117</v>
      </c>
      <c r="L83" t="s">
        <v>117</v>
      </c>
      <c r="M83" t="s">
        <v>117</v>
      </c>
    </row>
    <row r="84" spans="1:13" x14ac:dyDescent="0.3">
      <c r="A84">
        <v>1160</v>
      </c>
      <c r="B84">
        <v>1165</v>
      </c>
      <c r="C84">
        <v>2440</v>
      </c>
      <c r="D84" t="s">
        <v>117</v>
      </c>
      <c r="E84" t="s">
        <v>117</v>
      </c>
      <c r="F84" t="s">
        <v>117</v>
      </c>
      <c r="G84" t="s">
        <v>117</v>
      </c>
      <c r="H84" t="s">
        <v>117</v>
      </c>
      <c r="I84" t="s">
        <v>117</v>
      </c>
      <c r="J84" t="s">
        <v>117</v>
      </c>
      <c r="K84" t="s">
        <v>117</v>
      </c>
      <c r="L84" t="s">
        <v>117</v>
      </c>
      <c r="M84" t="s">
        <v>117</v>
      </c>
    </row>
    <row r="85" spans="1:13" x14ac:dyDescent="0.3">
      <c r="A85">
        <v>1165</v>
      </c>
      <c r="B85">
        <v>1170</v>
      </c>
      <c r="C85">
        <v>2500</v>
      </c>
      <c r="D85" t="s">
        <v>117</v>
      </c>
      <c r="E85" t="s">
        <v>117</v>
      </c>
      <c r="F85" t="s">
        <v>117</v>
      </c>
      <c r="G85" t="s">
        <v>117</v>
      </c>
      <c r="H85" t="s">
        <v>117</v>
      </c>
      <c r="I85" t="s">
        <v>117</v>
      </c>
      <c r="J85" t="s">
        <v>117</v>
      </c>
      <c r="K85" t="s">
        <v>117</v>
      </c>
      <c r="L85" t="s">
        <v>117</v>
      </c>
      <c r="M85" t="s">
        <v>117</v>
      </c>
    </row>
    <row r="86" spans="1:13" x14ac:dyDescent="0.3">
      <c r="A86">
        <v>1170</v>
      </c>
      <c r="B86">
        <v>1175</v>
      </c>
      <c r="C86">
        <v>2570</v>
      </c>
      <c r="D86" t="s">
        <v>117</v>
      </c>
      <c r="E86" t="s">
        <v>117</v>
      </c>
      <c r="F86" t="s">
        <v>117</v>
      </c>
      <c r="G86" t="s">
        <v>117</v>
      </c>
      <c r="H86" t="s">
        <v>117</v>
      </c>
      <c r="I86" t="s">
        <v>117</v>
      </c>
      <c r="J86" t="s">
        <v>117</v>
      </c>
      <c r="K86" t="s">
        <v>117</v>
      </c>
      <c r="L86" t="s">
        <v>117</v>
      </c>
      <c r="M86" t="s">
        <v>117</v>
      </c>
    </row>
    <row r="87" spans="1:13" x14ac:dyDescent="0.3">
      <c r="A87">
        <v>1175</v>
      </c>
      <c r="B87">
        <v>1180</v>
      </c>
      <c r="C87">
        <v>2640</v>
      </c>
      <c r="D87" t="s">
        <v>117</v>
      </c>
      <c r="E87" t="s">
        <v>117</v>
      </c>
      <c r="F87" t="s">
        <v>117</v>
      </c>
      <c r="G87" t="s">
        <v>117</v>
      </c>
      <c r="H87" t="s">
        <v>117</v>
      </c>
      <c r="I87" t="s">
        <v>117</v>
      </c>
      <c r="J87" t="s">
        <v>117</v>
      </c>
      <c r="K87" t="s">
        <v>117</v>
      </c>
      <c r="L87" t="s">
        <v>117</v>
      </c>
      <c r="M87" t="s">
        <v>117</v>
      </c>
    </row>
    <row r="88" spans="1:13" x14ac:dyDescent="0.3">
      <c r="A88">
        <v>1180</v>
      </c>
      <c r="B88">
        <v>1185</v>
      </c>
      <c r="C88">
        <v>2710</v>
      </c>
      <c r="D88" t="s">
        <v>117</v>
      </c>
      <c r="E88" t="s">
        <v>117</v>
      </c>
      <c r="F88" t="s">
        <v>117</v>
      </c>
      <c r="G88" t="s">
        <v>117</v>
      </c>
      <c r="H88" t="s">
        <v>117</v>
      </c>
      <c r="I88" t="s">
        <v>117</v>
      </c>
      <c r="J88" t="s">
        <v>117</v>
      </c>
      <c r="K88" t="s">
        <v>117</v>
      </c>
      <c r="L88" t="s">
        <v>117</v>
      </c>
      <c r="M88" t="s">
        <v>117</v>
      </c>
    </row>
    <row r="89" spans="1:13" x14ac:dyDescent="0.3">
      <c r="A89">
        <v>1185</v>
      </c>
      <c r="B89">
        <v>1190</v>
      </c>
      <c r="C89">
        <v>2780</v>
      </c>
      <c r="D89" t="s">
        <v>117</v>
      </c>
      <c r="E89" t="s">
        <v>117</v>
      </c>
      <c r="F89" t="s">
        <v>117</v>
      </c>
      <c r="G89" t="s">
        <v>117</v>
      </c>
      <c r="H89" t="s">
        <v>117</v>
      </c>
      <c r="I89" t="s">
        <v>117</v>
      </c>
      <c r="J89" t="s">
        <v>117</v>
      </c>
      <c r="K89" t="s">
        <v>117</v>
      </c>
      <c r="L89" t="s">
        <v>117</v>
      </c>
      <c r="M89" t="s">
        <v>117</v>
      </c>
    </row>
    <row r="90" spans="1:13" x14ac:dyDescent="0.3">
      <c r="A90">
        <v>1190</v>
      </c>
      <c r="B90">
        <v>1195</v>
      </c>
      <c r="C90">
        <v>2850</v>
      </c>
      <c r="D90" t="s">
        <v>117</v>
      </c>
      <c r="E90" t="s">
        <v>117</v>
      </c>
      <c r="F90" t="s">
        <v>117</v>
      </c>
      <c r="G90" t="s">
        <v>117</v>
      </c>
      <c r="H90" t="s">
        <v>117</v>
      </c>
      <c r="I90" t="s">
        <v>117</v>
      </c>
      <c r="J90" t="s">
        <v>117</v>
      </c>
      <c r="K90" t="s">
        <v>117</v>
      </c>
      <c r="L90" t="s">
        <v>117</v>
      </c>
      <c r="M90" t="s">
        <v>117</v>
      </c>
    </row>
    <row r="91" spans="1:13" x14ac:dyDescent="0.3">
      <c r="A91">
        <v>1195</v>
      </c>
      <c r="B91">
        <v>1200</v>
      </c>
      <c r="C91">
        <v>2920</v>
      </c>
      <c r="D91" t="s">
        <v>117</v>
      </c>
      <c r="E91" t="s">
        <v>117</v>
      </c>
      <c r="F91" t="s">
        <v>117</v>
      </c>
      <c r="G91" t="s">
        <v>117</v>
      </c>
      <c r="H91" t="s">
        <v>117</v>
      </c>
      <c r="I91" t="s">
        <v>117</v>
      </c>
      <c r="J91" t="s">
        <v>117</v>
      </c>
      <c r="K91" t="s">
        <v>117</v>
      </c>
      <c r="L91" t="s">
        <v>117</v>
      </c>
      <c r="M91" t="s">
        <v>117</v>
      </c>
    </row>
    <row r="92" spans="1:13" x14ac:dyDescent="0.3">
      <c r="A92">
        <v>1200</v>
      </c>
      <c r="B92">
        <v>1205</v>
      </c>
      <c r="C92">
        <v>2990</v>
      </c>
      <c r="D92" t="s">
        <v>117</v>
      </c>
      <c r="E92" t="s">
        <v>117</v>
      </c>
      <c r="F92" t="s">
        <v>117</v>
      </c>
      <c r="G92" t="s">
        <v>117</v>
      </c>
      <c r="H92" t="s">
        <v>117</v>
      </c>
      <c r="I92" t="s">
        <v>117</v>
      </c>
      <c r="J92" t="s">
        <v>117</v>
      </c>
      <c r="K92" t="s">
        <v>117</v>
      </c>
      <c r="L92" t="s">
        <v>117</v>
      </c>
      <c r="M92" t="s">
        <v>117</v>
      </c>
    </row>
    <row r="93" spans="1:13" x14ac:dyDescent="0.3">
      <c r="A93">
        <v>1205</v>
      </c>
      <c r="B93">
        <v>1210</v>
      </c>
      <c r="C93">
        <v>3060</v>
      </c>
      <c r="D93" t="s">
        <v>117</v>
      </c>
      <c r="E93" t="s">
        <v>117</v>
      </c>
      <c r="F93" t="s">
        <v>117</v>
      </c>
      <c r="G93" t="s">
        <v>117</v>
      </c>
      <c r="H93" t="s">
        <v>117</v>
      </c>
      <c r="I93" t="s">
        <v>117</v>
      </c>
      <c r="J93" t="s">
        <v>117</v>
      </c>
      <c r="K93" t="s">
        <v>117</v>
      </c>
      <c r="L93" t="s">
        <v>117</v>
      </c>
      <c r="M93" t="s">
        <v>117</v>
      </c>
    </row>
    <row r="94" spans="1:13" x14ac:dyDescent="0.3">
      <c r="A94">
        <v>1210</v>
      </c>
      <c r="B94">
        <v>1215</v>
      </c>
      <c r="C94">
        <v>3130</v>
      </c>
      <c r="D94" t="s">
        <v>117</v>
      </c>
      <c r="E94" t="s">
        <v>117</v>
      </c>
      <c r="F94" t="s">
        <v>117</v>
      </c>
      <c r="G94" t="s">
        <v>117</v>
      </c>
      <c r="H94" t="s">
        <v>117</v>
      </c>
      <c r="I94" t="s">
        <v>117</v>
      </c>
      <c r="J94" t="s">
        <v>117</v>
      </c>
      <c r="K94" t="s">
        <v>117</v>
      </c>
      <c r="L94" t="s">
        <v>117</v>
      </c>
      <c r="M94" t="s">
        <v>117</v>
      </c>
    </row>
    <row r="95" spans="1:13" x14ac:dyDescent="0.3">
      <c r="A95">
        <v>1215</v>
      </c>
      <c r="B95">
        <v>1220</v>
      </c>
      <c r="C95">
        <v>3200</v>
      </c>
      <c r="D95" t="s">
        <v>117</v>
      </c>
      <c r="E95" t="s">
        <v>117</v>
      </c>
      <c r="F95" t="s">
        <v>117</v>
      </c>
      <c r="G95" t="s">
        <v>117</v>
      </c>
      <c r="H95" t="s">
        <v>117</v>
      </c>
      <c r="I95" t="s">
        <v>117</v>
      </c>
      <c r="J95" t="s">
        <v>117</v>
      </c>
      <c r="K95" t="s">
        <v>117</v>
      </c>
      <c r="L95" t="s">
        <v>117</v>
      </c>
      <c r="M95" t="s">
        <v>117</v>
      </c>
    </row>
    <row r="96" spans="1:13" x14ac:dyDescent="0.3">
      <c r="A96">
        <v>1220</v>
      </c>
      <c r="B96">
        <v>1225</v>
      </c>
      <c r="C96">
        <v>3270</v>
      </c>
      <c r="D96" t="s">
        <v>117</v>
      </c>
      <c r="E96" t="s">
        <v>117</v>
      </c>
      <c r="F96" t="s">
        <v>117</v>
      </c>
      <c r="G96" t="s">
        <v>117</v>
      </c>
      <c r="H96" t="s">
        <v>117</v>
      </c>
      <c r="I96" t="s">
        <v>117</v>
      </c>
      <c r="J96" t="s">
        <v>117</v>
      </c>
      <c r="K96" t="s">
        <v>117</v>
      </c>
      <c r="L96" t="s">
        <v>117</v>
      </c>
      <c r="M96" t="s">
        <v>117</v>
      </c>
    </row>
    <row r="97" spans="1:13" x14ac:dyDescent="0.3">
      <c r="A97">
        <v>1225</v>
      </c>
      <c r="B97">
        <v>1230</v>
      </c>
      <c r="C97">
        <v>3340</v>
      </c>
      <c r="D97" t="s">
        <v>117</v>
      </c>
      <c r="E97" t="s">
        <v>117</v>
      </c>
      <c r="F97" t="s">
        <v>117</v>
      </c>
      <c r="G97" t="s">
        <v>117</v>
      </c>
      <c r="H97" t="s">
        <v>117</v>
      </c>
      <c r="I97" t="s">
        <v>117</v>
      </c>
      <c r="J97" t="s">
        <v>117</v>
      </c>
      <c r="K97" t="s">
        <v>117</v>
      </c>
      <c r="L97" t="s">
        <v>117</v>
      </c>
      <c r="M97" t="s">
        <v>117</v>
      </c>
    </row>
    <row r="98" spans="1:13" x14ac:dyDescent="0.3">
      <c r="A98">
        <v>1230</v>
      </c>
      <c r="B98">
        <v>1235</v>
      </c>
      <c r="C98">
        <v>3410</v>
      </c>
      <c r="D98" t="s">
        <v>117</v>
      </c>
      <c r="E98" t="s">
        <v>117</v>
      </c>
      <c r="F98" t="s">
        <v>117</v>
      </c>
      <c r="G98" t="s">
        <v>117</v>
      </c>
      <c r="H98" t="s">
        <v>117</v>
      </c>
      <c r="I98" t="s">
        <v>117</v>
      </c>
      <c r="J98" t="s">
        <v>117</v>
      </c>
      <c r="K98" t="s">
        <v>117</v>
      </c>
      <c r="L98" t="s">
        <v>117</v>
      </c>
      <c r="M98" t="s">
        <v>117</v>
      </c>
    </row>
    <row r="99" spans="1:13" x14ac:dyDescent="0.3">
      <c r="A99">
        <v>1235</v>
      </c>
      <c r="B99">
        <v>1240</v>
      </c>
      <c r="C99">
        <v>3480</v>
      </c>
      <c r="D99" t="s">
        <v>117</v>
      </c>
      <c r="E99" t="s">
        <v>117</v>
      </c>
      <c r="F99" t="s">
        <v>117</v>
      </c>
      <c r="G99" t="s">
        <v>117</v>
      </c>
      <c r="H99" t="s">
        <v>117</v>
      </c>
      <c r="I99" t="s">
        <v>117</v>
      </c>
      <c r="J99" t="s">
        <v>117</v>
      </c>
      <c r="K99" t="s">
        <v>117</v>
      </c>
      <c r="L99" t="s">
        <v>117</v>
      </c>
      <c r="M99" t="s">
        <v>117</v>
      </c>
    </row>
    <row r="100" spans="1:13" x14ac:dyDescent="0.3">
      <c r="A100">
        <v>1240</v>
      </c>
      <c r="B100">
        <v>1245</v>
      </c>
      <c r="C100">
        <v>3550</v>
      </c>
      <c r="D100" t="s">
        <v>117</v>
      </c>
      <c r="E100" t="s">
        <v>117</v>
      </c>
      <c r="F100" t="s">
        <v>117</v>
      </c>
      <c r="G100" t="s">
        <v>117</v>
      </c>
      <c r="H100" t="s">
        <v>117</v>
      </c>
      <c r="I100" t="s">
        <v>117</v>
      </c>
      <c r="J100" t="s">
        <v>117</v>
      </c>
      <c r="K100" t="s">
        <v>117</v>
      </c>
      <c r="L100" t="s">
        <v>117</v>
      </c>
      <c r="M100" t="s">
        <v>117</v>
      </c>
    </row>
    <row r="101" spans="1:13" x14ac:dyDescent="0.3">
      <c r="A101">
        <v>1245</v>
      </c>
      <c r="B101">
        <v>1250</v>
      </c>
      <c r="C101">
        <v>3620</v>
      </c>
      <c r="D101" t="s">
        <v>117</v>
      </c>
      <c r="E101" t="s">
        <v>117</v>
      </c>
      <c r="F101" t="s">
        <v>117</v>
      </c>
      <c r="G101" t="s">
        <v>117</v>
      </c>
      <c r="H101" t="s">
        <v>117</v>
      </c>
      <c r="I101" t="s">
        <v>117</v>
      </c>
      <c r="J101" t="s">
        <v>117</v>
      </c>
      <c r="K101" t="s">
        <v>117</v>
      </c>
      <c r="L101" t="s">
        <v>117</v>
      </c>
      <c r="M101" t="s">
        <v>117</v>
      </c>
    </row>
    <row r="102" spans="1:13" x14ac:dyDescent="0.3">
      <c r="A102">
        <v>1250</v>
      </c>
      <c r="B102">
        <v>1255</v>
      </c>
      <c r="C102">
        <v>3700</v>
      </c>
      <c r="D102" t="s">
        <v>117</v>
      </c>
      <c r="E102" t="s">
        <v>117</v>
      </c>
      <c r="F102" t="s">
        <v>117</v>
      </c>
      <c r="G102" t="s">
        <v>117</v>
      </c>
      <c r="H102" t="s">
        <v>117</v>
      </c>
      <c r="I102" t="s">
        <v>117</v>
      </c>
      <c r="J102" t="s">
        <v>117</v>
      </c>
      <c r="K102" t="s">
        <v>117</v>
      </c>
      <c r="L102" t="s">
        <v>117</v>
      </c>
      <c r="M102" t="s">
        <v>117</v>
      </c>
    </row>
    <row r="103" spans="1:13" x14ac:dyDescent="0.3">
      <c r="A103">
        <v>1255</v>
      </c>
      <c r="B103">
        <v>1260</v>
      </c>
      <c r="C103">
        <v>3810</v>
      </c>
      <c r="D103" t="s">
        <v>117</v>
      </c>
      <c r="E103" t="s">
        <v>117</v>
      </c>
      <c r="F103" t="s">
        <v>117</v>
      </c>
      <c r="G103" t="s">
        <v>117</v>
      </c>
      <c r="H103" t="s">
        <v>117</v>
      </c>
      <c r="I103" t="s">
        <v>117</v>
      </c>
      <c r="J103" t="s">
        <v>117</v>
      </c>
      <c r="K103" t="s">
        <v>117</v>
      </c>
      <c r="L103" t="s">
        <v>117</v>
      </c>
      <c r="M103" t="s">
        <v>117</v>
      </c>
    </row>
    <row r="104" spans="1:13" x14ac:dyDescent="0.3">
      <c r="A104">
        <v>1260</v>
      </c>
      <c r="B104">
        <v>1265</v>
      </c>
      <c r="C104">
        <v>3910</v>
      </c>
      <c r="D104" t="s">
        <v>117</v>
      </c>
      <c r="E104" t="s">
        <v>117</v>
      </c>
      <c r="F104" t="s">
        <v>117</v>
      </c>
      <c r="G104" t="s">
        <v>117</v>
      </c>
      <c r="H104" t="s">
        <v>117</v>
      </c>
      <c r="I104" t="s">
        <v>117</v>
      </c>
      <c r="J104" t="s">
        <v>117</v>
      </c>
      <c r="K104" t="s">
        <v>117</v>
      </c>
      <c r="L104" t="s">
        <v>117</v>
      </c>
      <c r="M104" t="s">
        <v>117</v>
      </c>
    </row>
    <row r="105" spans="1:13" x14ac:dyDescent="0.3">
      <c r="A105">
        <v>1265</v>
      </c>
      <c r="B105">
        <v>1270</v>
      </c>
      <c r="C105">
        <v>4010</v>
      </c>
      <c r="D105" t="s">
        <v>117</v>
      </c>
      <c r="E105" t="s">
        <v>117</v>
      </c>
      <c r="F105" t="s">
        <v>117</v>
      </c>
      <c r="G105" t="s">
        <v>117</v>
      </c>
      <c r="H105" t="s">
        <v>117</v>
      </c>
      <c r="I105" t="s">
        <v>117</v>
      </c>
      <c r="J105" t="s">
        <v>117</v>
      </c>
      <c r="K105" t="s">
        <v>117</v>
      </c>
      <c r="L105" t="s">
        <v>117</v>
      </c>
      <c r="M105" t="s">
        <v>117</v>
      </c>
    </row>
    <row r="106" spans="1:13" x14ac:dyDescent="0.3">
      <c r="A106">
        <v>1270</v>
      </c>
      <c r="B106">
        <v>1275</v>
      </c>
      <c r="C106">
        <v>4120</v>
      </c>
      <c r="D106" t="s">
        <v>117</v>
      </c>
      <c r="E106" t="s">
        <v>117</v>
      </c>
      <c r="F106" t="s">
        <v>117</v>
      </c>
      <c r="G106" t="s">
        <v>117</v>
      </c>
      <c r="H106" t="s">
        <v>117</v>
      </c>
      <c r="I106" t="s">
        <v>117</v>
      </c>
      <c r="J106" t="s">
        <v>117</v>
      </c>
      <c r="K106" t="s">
        <v>117</v>
      </c>
      <c r="L106" t="s">
        <v>117</v>
      </c>
      <c r="M106" t="s">
        <v>117</v>
      </c>
    </row>
    <row r="107" spans="1:13" x14ac:dyDescent="0.3">
      <c r="A107">
        <v>1275</v>
      </c>
      <c r="B107">
        <v>1280</v>
      </c>
      <c r="C107">
        <v>4220</v>
      </c>
      <c r="D107" t="s">
        <v>117</v>
      </c>
      <c r="E107" t="s">
        <v>117</v>
      </c>
      <c r="F107" t="s">
        <v>117</v>
      </c>
      <c r="G107" t="s">
        <v>117</v>
      </c>
      <c r="H107" t="s">
        <v>117</v>
      </c>
      <c r="I107" t="s">
        <v>117</v>
      </c>
      <c r="J107" t="s">
        <v>117</v>
      </c>
      <c r="K107" t="s">
        <v>117</v>
      </c>
      <c r="L107" t="s">
        <v>117</v>
      </c>
      <c r="M107" t="s">
        <v>117</v>
      </c>
    </row>
    <row r="108" spans="1:13" x14ac:dyDescent="0.3">
      <c r="A108">
        <v>1280</v>
      </c>
      <c r="B108">
        <v>1285</v>
      </c>
      <c r="C108">
        <v>4320</v>
      </c>
      <c r="D108" t="s">
        <v>117</v>
      </c>
      <c r="E108" t="s">
        <v>117</v>
      </c>
      <c r="F108" t="s">
        <v>117</v>
      </c>
      <c r="G108" t="s">
        <v>117</v>
      </c>
      <c r="H108" t="s">
        <v>117</v>
      </c>
      <c r="I108" t="s">
        <v>117</v>
      </c>
      <c r="J108" t="s">
        <v>117</v>
      </c>
      <c r="K108" t="s">
        <v>117</v>
      </c>
      <c r="L108" t="s">
        <v>117</v>
      </c>
      <c r="M108" t="s">
        <v>117</v>
      </c>
    </row>
    <row r="109" spans="1:13" x14ac:dyDescent="0.3">
      <c r="A109">
        <v>1285</v>
      </c>
      <c r="B109">
        <v>1290</v>
      </c>
      <c r="C109">
        <v>4430</v>
      </c>
      <c r="D109" t="s">
        <v>117</v>
      </c>
      <c r="E109" t="s">
        <v>117</v>
      </c>
      <c r="F109" t="s">
        <v>117</v>
      </c>
      <c r="G109" t="s">
        <v>117</v>
      </c>
      <c r="H109" t="s">
        <v>117</v>
      </c>
      <c r="I109" t="s">
        <v>117</v>
      </c>
      <c r="J109" t="s">
        <v>117</v>
      </c>
      <c r="K109" t="s">
        <v>117</v>
      </c>
      <c r="L109" t="s">
        <v>117</v>
      </c>
      <c r="M109" t="s">
        <v>117</v>
      </c>
    </row>
    <row r="110" spans="1:13" x14ac:dyDescent="0.3">
      <c r="A110">
        <v>1290</v>
      </c>
      <c r="B110">
        <v>1295</v>
      </c>
      <c r="C110">
        <v>4530</v>
      </c>
      <c r="D110" t="s">
        <v>117</v>
      </c>
      <c r="E110" t="s">
        <v>117</v>
      </c>
      <c r="F110" t="s">
        <v>117</v>
      </c>
      <c r="G110" t="s">
        <v>117</v>
      </c>
      <c r="H110" t="s">
        <v>117</v>
      </c>
      <c r="I110" t="s">
        <v>117</v>
      </c>
      <c r="J110" t="s">
        <v>117</v>
      </c>
      <c r="K110" t="s">
        <v>117</v>
      </c>
      <c r="L110" t="s">
        <v>117</v>
      </c>
      <c r="M110" t="s">
        <v>117</v>
      </c>
    </row>
    <row r="111" spans="1:13" x14ac:dyDescent="0.3">
      <c r="A111">
        <v>1295</v>
      </c>
      <c r="B111">
        <v>1300</v>
      </c>
      <c r="C111">
        <v>4630</v>
      </c>
      <c r="D111" t="s">
        <v>117</v>
      </c>
      <c r="E111" t="s">
        <v>117</v>
      </c>
      <c r="F111" t="s">
        <v>117</v>
      </c>
      <c r="G111" t="s">
        <v>117</v>
      </c>
      <c r="H111" t="s">
        <v>117</v>
      </c>
      <c r="I111" t="s">
        <v>117</v>
      </c>
      <c r="J111" t="s">
        <v>117</v>
      </c>
      <c r="K111" t="s">
        <v>117</v>
      </c>
      <c r="L111" t="s">
        <v>117</v>
      </c>
      <c r="M111" t="s">
        <v>117</v>
      </c>
    </row>
    <row r="112" spans="1:13" x14ac:dyDescent="0.3">
      <c r="A112">
        <v>1300</v>
      </c>
      <c r="B112">
        <v>1305</v>
      </c>
      <c r="C112">
        <v>4740</v>
      </c>
      <c r="D112" t="s">
        <v>117</v>
      </c>
      <c r="E112" t="s">
        <v>117</v>
      </c>
      <c r="F112" t="s">
        <v>117</v>
      </c>
      <c r="G112" t="s">
        <v>117</v>
      </c>
      <c r="H112" t="s">
        <v>117</v>
      </c>
      <c r="I112" t="s">
        <v>117</v>
      </c>
      <c r="J112" t="s">
        <v>117</v>
      </c>
      <c r="K112" t="s">
        <v>117</v>
      </c>
      <c r="L112" t="s">
        <v>117</v>
      </c>
      <c r="M112" t="s">
        <v>117</v>
      </c>
    </row>
    <row r="113" spans="1:13" x14ac:dyDescent="0.3">
      <c r="A113">
        <v>1305</v>
      </c>
      <c r="B113">
        <v>1310</v>
      </c>
      <c r="C113">
        <v>4840</v>
      </c>
      <c r="D113" t="s">
        <v>117</v>
      </c>
      <c r="E113" t="s">
        <v>117</v>
      </c>
      <c r="F113" t="s">
        <v>117</v>
      </c>
      <c r="G113" t="s">
        <v>117</v>
      </c>
      <c r="H113" t="s">
        <v>117</v>
      </c>
      <c r="I113" t="s">
        <v>117</v>
      </c>
      <c r="J113" t="s">
        <v>117</v>
      </c>
      <c r="K113" t="s">
        <v>117</v>
      </c>
      <c r="L113" t="s">
        <v>117</v>
      </c>
      <c r="M113" t="s">
        <v>117</v>
      </c>
    </row>
    <row r="114" spans="1:13" x14ac:dyDescent="0.3">
      <c r="A114">
        <v>1310</v>
      </c>
      <c r="B114">
        <v>1315</v>
      </c>
      <c r="C114">
        <v>4940</v>
      </c>
      <c r="D114" t="s">
        <v>117</v>
      </c>
      <c r="E114" t="s">
        <v>117</v>
      </c>
      <c r="F114" t="s">
        <v>117</v>
      </c>
      <c r="G114" t="s">
        <v>117</v>
      </c>
      <c r="H114" t="s">
        <v>117</v>
      </c>
      <c r="I114" t="s">
        <v>117</v>
      </c>
      <c r="J114" t="s">
        <v>117</v>
      </c>
      <c r="K114" t="s">
        <v>117</v>
      </c>
      <c r="L114" t="s">
        <v>117</v>
      </c>
      <c r="M114" t="s">
        <v>117</v>
      </c>
    </row>
    <row r="115" spans="1:13" x14ac:dyDescent="0.3">
      <c r="A115">
        <v>1315</v>
      </c>
      <c r="B115">
        <v>1320</v>
      </c>
      <c r="C115">
        <v>5050</v>
      </c>
      <c r="D115" t="s">
        <v>117</v>
      </c>
      <c r="E115" t="s">
        <v>117</v>
      </c>
      <c r="F115" t="s">
        <v>117</v>
      </c>
      <c r="G115" t="s">
        <v>117</v>
      </c>
      <c r="H115" t="s">
        <v>117</v>
      </c>
      <c r="I115" t="s">
        <v>117</v>
      </c>
      <c r="J115" t="s">
        <v>117</v>
      </c>
      <c r="K115" t="s">
        <v>117</v>
      </c>
      <c r="L115" t="s">
        <v>117</v>
      </c>
      <c r="M115" t="s">
        <v>117</v>
      </c>
    </row>
    <row r="116" spans="1:13" x14ac:dyDescent="0.3">
      <c r="A116">
        <v>1320</v>
      </c>
      <c r="B116">
        <v>1325</v>
      </c>
      <c r="C116">
        <v>5150</v>
      </c>
      <c r="D116" t="s">
        <v>117</v>
      </c>
      <c r="E116" t="s">
        <v>117</v>
      </c>
      <c r="F116" t="s">
        <v>117</v>
      </c>
      <c r="G116" t="s">
        <v>117</v>
      </c>
      <c r="H116" t="s">
        <v>117</v>
      </c>
      <c r="I116" t="s">
        <v>117</v>
      </c>
      <c r="J116" t="s">
        <v>117</v>
      </c>
      <c r="K116" t="s">
        <v>117</v>
      </c>
      <c r="L116" t="s">
        <v>117</v>
      </c>
      <c r="M116" t="s">
        <v>117</v>
      </c>
    </row>
    <row r="117" spans="1:13" x14ac:dyDescent="0.3">
      <c r="A117">
        <v>1325</v>
      </c>
      <c r="B117">
        <v>1330</v>
      </c>
      <c r="C117">
        <v>5250</v>
      </c>
      <c r="D117" t="s">
        <v>117</v>
      </c>
      <c r="E117" t="s">
        <v>117</v>
      </c>
      <c r="F117" t="s">
        <v>117</v>
      </c>
      <c r="G117" t="s">
        <v>117</v>
      </c>
      <c r="H117" t="s">
        <v>117</v>
      </c>
      <c r="I117" t="s">
        <v>117</v>
      </c>
      <c r="J117" t="s">
        <v>117</v>
      </c>
      <c r="K117" t="s">
        <v>117</v>
      </c>
      <c r="L117" t="s">
        <v>117</v>
      </c>
      <c r="M117" t="s">
        <v>117</v>
      </c>
    </row>
    <row r="118" spans="1:13" x14ac:dyDescent="0.3">
      <c r="A118">
        <v>1330</v>
      </c>
      <c r="B118">
        <v>1335</v>
      </c>
      <c r="C118">
        <v>5360</v>
      </c>
      <c r="D118" t="s">
        <v>117</v>
      </c>
      <c r="E118" t="s">
        <v>117</v>
      </c>
      <c r="F118" t="s">
        <v>117</v>
      </c>
      <c r="G118" t="s">
        <v>117</v>
      </c>
      <c r="H118" t="s">
        <v>117</v>
      </c>
      <c r="I118" t="s">
        <v>117</v>
      </c>
      <c r="J118" t="s">
        <v>117</v>
      </c>
      <c r="K118" t="s">
        <v>117</v>
      </c>
      <c r="L118" t="s">
        <v>117</v>
      </c>
      <c r="M118" t="s">
        <v>117</v>
      </c>
    </row>
    <row r="119" spans="1:13" x14ac:dyDescent="0.3">
      <c r="A119">
        <v>1335</v>
      </c>
      <c r="B119">
        <v>1340</v>
      </c>
      <c r="C119">
        <v>5460</v>
      </c>
      <c r="D119" t="s">
        <v>117</v>
      </c>
      <c r="E119" t="s">
        <v>117</v>
      </c>
      <c r="F119" t="s">
        <v>117</v>
      </c>
      <c r="G119" t="s">
        <v>117</v>
      </c>
      <c r="H119" t="s">
        <v>117</v>
      </c>
      <c r="I119" t="s">
        <v>117</v>
      </c>
      <c r="J119" t="s">
        <v>117</v>
      </c>
      <c r="K119" t="s">
        <v>117</v>
      </c>
      <c r="L119" t="s">
        <v>117</v>
      </c>
      <c r="M119" t="s">
        <v>117</v>
      </c>
    </row>
    <row r="120" spans="1:13" x14ac:dyDescent="0.3">
      <c r="A120">
        <v>1340</v>
      </c>
      <c r="B120">
        <v>1345</v>
      </c>
      <c r="C120">
        <v>5560</v>
      </c>
      <c r="D120">
        <v>1060</v>
      </c>
      <c r="E120" t="s">
        <v>117</v>
      </c>
      <c r="F120" t="s">
        <v>117</v>
      </c>
      <c r="G120" t="s">
        <v>117</v>
      </c>
      <c r="H120" t="s">
        <v>117</v>
      </c>
      <c r="I120" t="s">
        <v>117</v>
      </c>
      <c r="J120" t="s">
        <v>117</v>
      </c>
      <c r="K120" t="s">
        <v>117</v>
      </c>
      <c r="L120" t="s">
        <v>117</v>
      </c>
      <c r="M120" t="s">
        <v>117</v>
      </c>
    </row>
    <row r="121" spans="1:13" x14ac:dyDescent="0.3">
      <c r="A121">
        <v>1345</v>
      </c>
      <c r="B121">
        <v>1350</v>
      </c>
      <c r="C121">
        <v>5670</v>
      </c>
      <c r="D121">
        <v>1170</v>
      </c>
      <c r="E121" t="s">
        <v>117</v>
      </c>
      <c r="F121" t="s">
        <v>117</v>
      </c>
      <c r="G121" t="s">
        <v>117</v>
      </c>
      <c r="H121" t="s">
        <v>117</v>
      </c>
      <c r="I121" t="s">
        <v>117</v>
      </c>
      <c r="J121" t="s">
        <v>117</v>
      </c>
      <c r="K121" t="s">
        <v>117</v>
      </c>
      <c r="L121" t="s">
        <v>117</v>
      </c>
      <c r="M121" t="s">
        <v>117</v>
      </c>
    </row>
    <row r="122" spans="1:13" x14ac:dyDescent="0.3">
      <c r="A122">
        <v>1350</v>
      </c>
      <c r="B122">
        <v>1355</v>
      </c>
      <c r="C122">
        <v>5770</v>
      </c>
      <c r="D122">
        <v>1270</v>
      </c>
      <c r="E122" t="s">
        <v>117</v>
      </c>
      <c r="F122" t="s">
        <v>117</v>
      </c>
      <c r="G122" t="s">
        <v>117</v>
      </c>
      <c r="H122" t="s">
        <v>117</v>
      </c>
      <c r="I122" t="s">
        <v>117</v>
      </c>
      <c r="J122" t="s">
        <v>117</v>
      </c>
      <c r="K122" t="s">
        <v>117</v>
      </c>
      <c r="L122" t="s">
        <v>117</v>
      </c>
      <c r="M122" t="s">
        <v>117</v>
      </c>
    </row>
    <row r="123" spans="1:13" x14ac:dyDescent="0.3">
      <c r="A123">
        <v>1355</v>
      </c>
      <c r="B123">
        <v>1360</v>
      </c>
      <c r="C123">
        <v>5870</v>
      </c>
      <c r="D123">
        <v>1370</v>
      </c>
      <c r="E123" t="s">
        <v>117</v>
      </c>
      <c r="F123" t="s">
        <v>117</v>
      </c>
      <c r="G123" t="s">
        <v>117</v>
      </c>
      <c r="H123" t="s">
        <v>117</v>
      </c>
      <c r="I123" t="s">
        <v>117</v>
      </c>
      <c r="J123" t="s">
        <v>117</v>
      </c>
      <c r="K123" t="s">
        <v>117</v>
      </c>
      <c r="L123" t="s">
        <v>117</v>
      </c>
      <c r="M123" t="s">
        <v>117</v>
      </c>
    </row>
    <row r="124" spans="1:13" x14ac:dyDescent="0.3">
      <c r="A124">
        <v>1360</v>
      </c>
      <c r="B124">
        <v>1365</v>
      </c>
      <c r="C124">
        <v>5980</v>
      </c>
      <c r="D124">
        <v>1480</v>
      </c>
      <c r="E124" t="s">
        <v>117</v>
      </c>
      <c r="F124" t="s">
        <v>117</v>
      </c>
      <c r="G124" t="s">
        <v>117</v>
      </c>
      <c r="H124" t="s">
        <v>117</v>
      </c>
      <c r="I124" t="s">
        <v>117</v>
      </c>
      <c r="J124" t="s">
        <v>117</v>
      </c>
      <c r="K124" t="s">
        <v>117</v>
      </c>
      <c r="L124" t="s">
        <v>117</v>
      </c>
      <c r="M124" t="s">
        <v>117</v>
      </c>
    </row>
    <row r="125" spans="1:13" x14ac:dyDescent="0.3">
      <c r="A125">
        <v>1365</v>
      </c>
      <c r="B125">
        <v>1370</v>
      </c>
      <c r="C125">
        <v>6080</v>
      </c>
      <c r="D125">
        <v>1580</v>
      </c>
      <c r="E125" t="s">
        <v>117</v>
      </c>
      <c r="F125" t="s">
        <v>117</v>
      </c>
      <c r="G125" t="s">
        <v>117</v>
      </c>
      <c r="H125" t="s">
        <v>117</v>
      </c>
      <c r="I125" t="s">
        <v>117</v>
      </c>
      <c r="J125" t="s">
        <v>117</v>
      </c>
      <c r="K125" t="s">
        <v>117</v>
      </c>
      <c r="L125" t="s">
        <v>117</v>
      </c>
      <c r="M125" t="s">
        <v>117</v>
      </c>
    </row>
    <row r="126" spans="1:13" x14ac:dyDescent="0.3">
      <c r="A126">
        <v>1370</v>
      </c>
      <c r="B126">
        <v>1375</v>
      </c>
      <c r="C126">
        <v>6180</v>
      </c>
      <c r="D126">
        <v>1680</v>
      </c>
      <c r="E126" t="s">
        <v>117</v>
      </c>
      <c r="F126" t="s">
        <v>117</v>
      </c>
      <c r="G126" t="s">
        <v>117</v>
      </c>
      <c r="H126" t="s">
        <v>117</v>
      </c>
      <c r="I126" t="s">
        <v>117</v>
      </c>
      <c r="J126" t="s">
        <v>117</v>
      </c>
      <c r="K126" t="s">
        <v>117</v>
      </c>
      <c r="L126" t="s">
        <v>117</v>
      </c>
      <c r="M126" t="s">
        <v>117</v>
      </c>
    </row>
    <row r="127" spans="1:13" x14ac:dyDescent="0.3">
      <c r="A127">
        <v>1375</v>
      </c>
      <c r="B127">
        <v>1380</v>
      </c>
      <c r="C127">
        <v>6290</v>
      </c>
      <c r="D127">
        <v>1790</v>
      </c>
      <c r="E127" t="s">
        <v>117</v>
      </c>
      <c r="F127" t="s">
        <v>117</v>
      </c>
      <c r="G127" t="s">
        <v>117</v>
      </c>
      <c r="H127" t="s">
        <v>117</v>
      </c>
      <c r="I127" t="s">
        <v>117</v>
      </c>
      <c r="J127" t="s">
        <v>117</v>
      </c>
      <c r="K127" t="s">
        <v>117</v>
      </c>
      <c r="L127" t="s">
        <v>117</v>
      </c>
      <c r="M127" t="s">
        <v>117</v>
      </c>
    </row>
    <row r="128" spans="1:13" x14ac:dyDescent="0.3">
      <c r="A128">
        <v>1380</v>
      </c>
      <c r="B128">
        <v>1385</v>
      </c>
      <c r="C128">
        <v>6390</v>
      </c>
      <c r="D128">
        <v>1890</v>
      </c>
      <c r="E128" t="s">
        <v>117</v>
      </c>
      <c r="F128" t="s">
        <v>117</v>
      </c>
      <c r="G128" t="s">
        <v>117</v>
      </c>
      <c r="H128" t="s">
        <v>117</v>
      </c>
      <c r="I128" t="s">
        <v>117</v>
      </c>
      <c r="J128" t="s">
        <v>117</v>
      </c>
      <c r="K128" t="s">
        <v>117</v>
      </c>
      <c r="L128" t="s">
        <v>117</v>
      </c>
      <c r="M128" t="s">
        <v>117</v>
      </c>
    </row>
    <row r="129" spans="1:13" x14ac:dyDescent="0.3">
      <c r="A129">
        <v>1385</v>
      </c>
      <c r="B129">
        <v>1390</v>
      </c>
      <c r="C129">
        <v>6490</v>
      </c>
      <c r="D129">
        <v>1990</v>
      </c>
      <c r="E129" t="s">
        <v>117</v>
      </c>
      <c r="F129" t="s">
        <v>117</v>
      </c>
      <c r="G129" t="s">
        <v>117</v>
      </c>
      <c r="H129" t="s">
        <v>117</v>
      </c>
      <c r="I129" t="s">
        <v>117</v>
      </c>
      <c r="J129" t="s">
        <v>117</v>
      </c>
      <c r="K129" t="s">
        <v>117</v>
      </c>
      <c r="L129" t="s">
        <v>117</v>
      </c>
      <c r="M129" t="s">
        <v>117</v>
      </c>
    </row>
    <row r="130" spans="1:13" x14ac:dyDescent="0.3">
      <c r="A130">
        <v>1390</v>
      </c>
      <c r="B130">
        <v>1395</v>
      </c>
      <c r="C130">
        <v>6600</v>
      </c>
      <c r="D130">
        <v>2100</v>
      </c>
      <c r="E130" t="s">
        <v>117</v>
      </c>
      <c r="F130" t="s">
        <v>117</v>
      </c>
      <c r="G130" t="s">
        <v>117</v>
      </c>
      <c r="H130" t="s">
        <v>117</v>
      </c>
      <c r="I130" t="s">
        <v>117</v>
      </c>
      <c r="J130" t="s">
        <v>117</v>
      </c>
      <c r="K130" t="s">
        <v>117</v>
      </c>
      <c r="L130" t="s">
        <v>117</v>
      </c>
      <c r="M130" t="s">
        <v>117</v>
      </c>
    </row>
    <row r="131" spans="1:13" x14ac:dyDescent="0.3">
      <c r="A131">
        <v>1395</v>
      </c>
      <c r="B131">
        <v>1400</v>
      </c>
      <c r="C131">
        <v>6700</v>
      </c>
      <c r="D131">
        <v>2200</v>
      </c>
      <c r="E131" t="s">
        <v>117</v>
      </c>
      <c r="F131" t="s">
        <v>117</v>
      </c>
      <c r="G131" t="s">
        <v>117</v>
      </c>
      <c r="H131" t="s">
        <v>117</v>
      </c>
      <c r="I131" t="s">
        <v>117</v>
      </c>
      <c r="J131" t="s">
        <v>117</v>
      </c>
      <c r="K131" t="s">
        <v>117</v>
      </c>
      <c r="L131" t="s">
        <v>117</v>
      </c>
      <c r="M131" t="s">
        <v>117</v>
      </c>
    </row>
    <row r="132" spans="1:13" x14ac:dyDescent="0.3">
      <c r="A132">
        <v>1400</v>
      </c>
      <c r="B132">
        <v>1405</v>
      </c>
      <c r="C132">
        <v>6800</v>
      </c>
      <c r="D132">
        <v>2300</v>
      </c>
      <c r="E132" t="s">
        <v>117</v>
      </c>
      <c r="F132" t="s">
        <v>117</v>
      </c>
      <c r="G132" t="s">
        <v>117</v>
      </c>
      <c r="H132" t="s">
        <v>117</v>
      </c>
      <c r="I132" t="s">
        <v>117</v>
      </c>
      <c r="J132" t="s">
        <v>117</v>
      </c>
      <c r="K132" t="s">
        <v>117</v>
      </c>
      <c r="L132" t="s">
        <v>117</v>
      </c>
      <c r="M132" t="s">
        <v>117</v>
      </c>
    </row>
    <row r="133" spans="1:13" x14ac:dyDescent="0.3">
      <c r="A133">
        <v>1405</v>
      </c>
      <c r="B133">
        <v>1410</v>
      </c>
      <c r="C133">
        <v>6910</v>
      </c>
      <c r="D133">
        <v>2410</v>
      </c>
      <c r="E133" t="s">
        <v>117</v>
      </c>
      <c r="F133" t="s">
        <v>117</v>
      </c>
      <c r="G133" t="s">
        <v>117</v>
      </c>
      <c r="H133" t="s">
        <v>117</v>
      </c>
      <c r="I133" t="s">
        <v>117</v>
      </c>
      <c r="J133" t="s">
        <v>117</v>
      </c>
      <c r="K133" t="s">
        <v>117</v>
      </c>
      <c r="L133" t="s">
        <v>117</v>
      </c>
      <c r="M133" t="s">
        <v>117</v>
      </c>
    </row>
    <row r="134" spans="1:13" x14ac:dyDescent="0.3">
      <c r="A134">
        <v>1410</v>
      </c>
      <c r="B134">
        <v>1415</v>
      </c>
      <c r="C134">
        <v>7010</v>
      </c>
      <c r="D134">
        <v>2510</v>
      </c>
      <c r="E134" t="s">
        <v>117</v>
      </c>
      <c r="F134" t="s">
        <v>117</v>
      </c>
      <c r="G134" t="s">
        <v>117</v>
      </c>
      <c r="H134" t="s">
        <v>117</v>
      </c>
      <c r="I134" t="s">
        <v>117</v>
      </c>
      <c r="J134" t="s">
        <v>117</v>
      </c>
      <c r="K134" t="s">
        <v>117</v>
      </c>
      <c r="L134" t="s">
        <v>117</v>
      </c>
      <c r="M134" t="s">
        <v>117</v>
      </c>
    </row>
    <row r="135" spans="1:13" x14ac:dyDescent="0.3">
      <c r="A135">
        <v>1415</v>
      </c>
      <c r="B135">
        <v>1420</v>
      </c>
      <c r="C135">
        <v>7110</v>
      </c>
      <c r="D135">
        <v>2610</v>
      </c>
      <c r="E135" t="s">
        <v>117</v>
      </c>
      <c r="F135" t="s">
        <v>117</v>
      </c>
      <c r="G135" t="s">
        <v>117</v>
      </c>
      <c r="H135" t="s">
        <v>117</v>
      </c>
      <c r="I135" t="s">
        <v>117</v>
      </c>
      <c r="J135" t="s">
        <v>117</v>
      </c>
      <c r="K135" t="s">
        <v>117</v>
      </c>
      <c r="L135" t="s">
        <v>117</v>
      </c>
      <c r="M135" t="s">
        <v>117</v>
      </c>
    </row>
    <row r="136" spans="1:13" x14ac:dyDescent="0.3">
      <c r="A136">
        <v>1420</v>
      </c>
      <c r="B136">
        <v>1425</v>
      </c>
      <c r="C136">
        <v>7210</v>
      </c>
      <c r="D136">
        <v>2710</v>
      </c>
      <c r="E136" t="s">
        <v>117</v>
      </c>
      <c r="F136" t="s">
        <v>117</v>
      </c>
      <c r="G136" t="s">
        <v>117</v>
      </c>
      <c r="H136" t="s">
        <v>117</v>
      </c>
      <c r="I136" t="s">
        <v>117</v>
      </c>
      <c r="J136" t="s">
        <v>117</v>
      </c>
      <c r="K136" t="s">
        <v>117</v>
      </c>
      <c r="L136" t="s">
        <v>117</v>
      </c>
      <c r="M136" t="s">
        <v>117</v>
      </c>
    </row>
    <row r="137" spans="1:13" x14ac:dyDescent="0.3">
      <c r="A137">
        <v>1425</v>
      </c>
      <c r="B137">
        <v>1430</v>
      </c>
      <c r="C137">
        <v>7320</v>
      </c>
      <c r="D137">
        <v>2820</v>
      </c>
      <c r="E137" t="s">
        <v>117</v>
      </c>
      <c r="F137" t="s">
        <v>117</v>
      </c>
      <c r="G137" t="s">
        <v>117</v>
      </c>
      <c r="H137" t="s">
        <v>117</v>
      </c>
      <c r="I137" t="s">
        <v>117</v>
      </c>
      <c r="J137" t="s">
        <v>117</v>
      </c>
      <c r="K137" t="s">
        <v>117</v>
      </c>
      <c r="L137" t="s">
        <v>117</v>
      </c>
      <c r="M137" t="s">
        <v>117</v>
      </c>
    </row>
    <row r="138" spans="1:13" x14ac:dyDescent="0.3">
      <c r="A138">
        <v>1430</v>
      </c>
      <c r="B138">
        <v>1435</v>
      </c>
      <c r="C138">
        <v>7420</v>
      </c>
      <c r="D138">
        <v>2920</v>
      </c>
      <c r="E138" t="s">
        <v>117</v>
      </c>
      <c r="F138" t="s">
        <v>117</v>
      </c>
      <c r="G138" t="s">
        <v>117</v>
      </c>
      <c r="H138" t="s">
        <v>117</v>
      </c>
      <c r="I138" t="s">
        <v>117</v>
      </c>
      <c r="J138" t="s">
        <v>117</v>
      </c>
      <c r="K138" t="s">
        <v>117</v>
      </c>
      <c r="L138" t="s">
        <v>117</v>
      </c>
      <c r="M138" t="s">
        <v>117</v>
      </c>
    </row>
    <row r="139" spans="1:13" x14ac:dyDescent="0.3">
      <c r="A139">
        <v>1435</v>
      </c>
      <c r="B139">
        <v>1440</v>
      </c>
      <c r="C139">
        <v>7520</v>
      </c>
      <c r="D139">
        <v>3020</v>
      </c>
      <c r="E139" t="s">
        <v>117</v>
      </c>
      <c r="F139" t="s">
        <v>117</v>
      </c>
      <c r="G139" t="s">
        <v>117</v>
      </c>
      <c r="H139" t="s">
        <v>117</v>
      </c>
      <c r="I139" t="s">
        <v>117</v>
      </c>
      <c r="J139" t="s">
        <v>117</v>
      </c>
      <c r="K139" t="s">
        <v>117</v>
      </c>
      <c r="L139" t="s">
        <v>117</v>
      </c>
      <c r="M139" t="s">
        <v>117</v>
      </c>
    </row>
    <row r="140" spans="1:13" x14ac:dyDescent="0.3">
      <c r="A140">
        <v>1440</v>
      </c>
      <c r="B140">
        <v>1445</v>
      </c>
      <c r="C140">
        <v>7630</v>
      </c>
      <c r="D140">
        <v>3130</v>
      </c>
      <c r="E140" t="s">
        <v>117</v>
      </c>
      <c r="F140" t="s">
        <v>117</v>
      </c>
      <c r="G140" t="s">
        <v>117</v>
      </c>
      <c r="H140" t="s">
        <v>117</v>
      </c>
      <c r="I140" t="s">
        <v>117</v>
      </c>
      <c r="J140" t="s">
        <v>117</v>
      </c>
      <c r="K140" t="s">
        <v>117</v>
      </c>
      <c r="L140" t="s">
        <v>117</v>
      </c>
      <c r="M140" t="s">
        <v>117</v>
      </c>
    </row>
    <row r="141" spans="1:13" x14ac:dyDescent="0.3">
      <c r="A141">
        <v>1445</v>
      </c>
      <c r="B141">
        <v>1450</v>
      </c>
      <c r="C141">
        <v>7730</v>
      </c>
      <c r="D141">
        <v>3230</v>
      </c>
      <c r="E141" t="s">
        <v>117</v>
      </c>
      <c r="F141" t="s">
        <v>117</v>
      </c>
      <c r="G141" t="s">
        <v>117</v>
      </c>
      <c r="H141" t="s">
        <v>117</v>
      </c>
      <c r="I141" t="s">
        <v>117</v>
      </c>
      <c r="J141" t="s">
        <v>117</v>
      </c>
      <c r="K141" t="s">
        <v>117</v>
      </c>
      <c r="L141" t="s">
        <v>117</v>
      </c>
      <c r="M141" t="s">
        <v>117</v>
      </c>
    </row>
    <row r="142" spans="1:13" x14ac:dyDescent="0.3">
      <c r="A142">
        <v>1450</v>
      </c>
      <c r="B142">
        <v>1455</v>
      </c>
      <c r="C142">
        <v>7830</v>
      </c>
      <c r="D142">
        <v>3330</v>
      </c>
      <c r="E142" t="s">
        <v>117</v>
      </c>
      <c r="F142" t="s">
        <v>117</v>
      </c>
      <c r="G142" t="s">
        <v>117</v>
      </c>
      <c r="H142" t="s">
        <v>117</v>
      </c>
      <c r="I142" t="s">
        <v>117</v>
      </c>
      <c r="J142" t="s">
        <v>117</v>
      </c>
      <c r="K142" t="s">
        <v>117</v>
      </c>
      <c r="L142" t="s">
        <v>117</v>
      </c>
      <c r="M142" t="s">
        <v>117</v>
      </c>
    </row>
    <row r="143" spans="1:13" x14ac:dyDescent="0.3">
      <c r="A143">
        <v>1455</v>
      </c>
      <c r="B143">
        <v>1460</v>
      </c>
      <c r="C143">
        <v>7940</v>
      </c>
      <c r="D143">
        <v>3440</v>
      </c>
      <c r="E143" t="s">
        <v>117</v>
      </c>
      <c r="F143" t="s">
        <v>117</v>
      </c>
      <c r="G143" t="s">
        <v>117</v>
      </c>
      <c r="H143" t="s">
        <v>117</v>
      </c>
      <c r="I143" t="s">
        <v>117</v>
      </c>
      <c r="J143" t="s">
        <v>117</v>
      </c>
      <c r="K143" t="s">
        <v>117</v>
      </c>
      <c r="L143" t="s">
        <v>117</v>
      </c>
      <c r="M143" t="s">
        <v>117</v>
      </c>
    </row>
    <row r="144" spans="1:13" x14ac:dyDescent="0.3">
      <c r="A144">
        <v>1460</v>
      </c>
      <c r="B144">
        <v>1465</v>
      </c>
      <c r="C144">
        <v>8040</v>
      </c>
      <c r="D144">
        <v>3540</v>
      </c>
      <c r="E144" t="s">
        <v>117</v>
      </c>
      <c r="F144" t="s">
        <v>117</v>
      </c>
      <c r="G144" t="s">
        <v>117</v>
      </c>
      <c r="H144" t="s">
        <v>117</v>
      </c>
      <c r="I144" t="s">
        <v>117</v>
      </c>
      <c r="J144" t="s">
        <v>117</v>
      </c>
      <c r="K144" t="s">
        <v>117</v>
      </c>
      <c r="L144" t="s">
        <v>117</v>
      </c>
      <c r="M144" t="s">
        <v>117</v>
      </c>
    </row>
    <row r="145" spans="1:13" x14ac:dyDescent="0.3">
      <c r="A145">
        <v>1465</v>
      </c>
      <c r="B145">
        <v>1470</v>
      </c>
      <c r="C145">
        <v>8140</v>
      </c>
      <c r="D145">
        <v>3640</v>
      </c>
      <c r="E145" t="s">
        <v>117</v>
      </c>
      <c r="F145" t="s">
        <v>117</v>
      </c>
      <c r="G145" t="s">
        <v>117</v>
      </c>
      <c r="H145" t="s">
        <v>117</v>
      </c>
      <c r="I145" t="s">
        <v>117</v>
      </c>
      <c r="J145" t="s">
        <v>117</v>
      </c>
      <c r="K145" t="s">
        <v>117</v>
      </c>
      <c r="L145" t="s">
        <v>117</v>
      </c>
      <c r="M145" t="s">
        <v>117</v>
      </c>
    </row>
    <row r="146" spans="1:13" x14ac:dyDescent="0.3">
      <c r="A146">
        <v>1470</v>
      </c>
      <c r="B146">
        <v>1475</v>
      </c>
      <c r="C146">
        <v>8250</v>
      </c>
      <c r="D146">
        <v>3750</v>
      </c>
      <c r="E146" t="s">
        <v>117</v>
      </c>
      <c r="F146" t="s">
        <v>117</v>
      </c>
      <c r="G146" t="s">
        <v>117</v>
      </c>
      <c r="H146" t="s">
        <v>117</v>
      </c>
      <c r="I146" t="s">
        <v>117</v>
      </c>
      <c r="J146" t="s">
        <v>117</v>
      </c>
      <c r="K146" t="s">
        <v>117</v>
      </c>
      <c r="L146" t="s">
        <v>117</v>
      </c>
      <c r="M146" t="s">
        <v>117</v>
      </c>
    </row>
    <row r="147" spans="1:13" x14ac:dyDescent="0.3">
      <c r="A147">
        <v>1475</v>
      </c>
      <c r="B147">
        <v>1480</v>
      </c>
      <c r="C147">
        <v>8350</v>
      </c>
      <c r="D147">
        <v>3850</v>
      </c>
      <c r="E147" t="s">
        <v>117</v>
      </c>
      <c r="F147" t="s">
        <v>117</v>
      </c>
      <c r="G147" t="s">
        <v>117</v>
      </c>
      <c r="H147" t="s">
        <v>117</v>
      </c>
      <c r="I147" t="s">
        <v>117</v>
      </c>
      <c r="J147" t="s">
        <v>117</v>
      </c>
      <c r="K147" t="s">
        <v>117</v>
      </c>
      <c r="L147" t="s">
        <v>117</v>
      </c>
      <c r="M147" t="s">
        <v>117</v>
      </c>
    </row>
    <row r="148" spans="1:13" x14ac:dyDescent="0.3">
      <c r="A148">
        <v>1480</v>
      </c>
      <c r="B148">
        <v>1485</v>
      </c>
      <c r="C148">
        <v>8450</v>
      </c>
      <c r="D148">
        <v>3950</v>
      </c>
      <c r="E148" t="s">
        <v>117</v>
      </c>
      <c r="F148" t="s">
        <v>117</v>
      </c>
      <c r="G148" t="s">
        <v>117</v>
      </c>
      <c r="H148" t="s">
        <v>117</v>
      </c>
      <c r="I148" t="s">
        <v>117</v>
      </c>
      <c r="J148" t="s">
        <v>117</v>
      </c>
      <c r="K148" t="s">
        <v>117</v>
      </c>
      <c r="L148" t="s">
        <v>117</v>
      </c>
      <c r="M148" t="s">
        <v>117</v>
      </c>
    </row>
    <row r="149" spans="1:13" x14ac:dyDescent="0.3">
      <c r="A149">
        <v>1485</v>
      </c>
      <c r="B149">
        <v>1490</v>
      </c>
      <c r="C149">
        <v>8560</v>
      </c>
      <c r="D149">
        <v>4060</v>
      </c>
      <c r="E149" t="s">
        <v>117</v>
      </c>
      <c r="F149" t="s">
        <v>117</v>
      </c>
      <c r="G149" t="s">
        <v>117</v>
      </c>
      <c r="H149" t="s">
        <v>117</v>
      </c>
      <c r="I149" t="s">
        <v>117</v>
      </c>
      <c r="J149" t="s">
        <v>117</v>
      </c>
      <c r="K149" t="s">
        <v>117</v>
      </c>
      <c r="L149" t="s">
        <v>117</v>
      </c>
      <c r="M149" t="s">
        <v>117</v>
      </c>
    </row>
    <row r="150" spans="1:13" x14ac:dyDescent="0.3">
      <c r="A150">
        <v>1490</v>
      </c>
      <c r="B150">
        <v>1495</v>
      </c>
      <c r="C150">
        <v>8660</v>
      </c>
      <c r="D150">
        <v>4160</v>
      </c>
      <c r="E150" t="s">
        <v>117</v>
      </c>
      <c r="F150" t="s">
        <v>117</v>
      </c>
      <c r="G150" t="s">
        <v>117</v>
      </c>
      <c r="H150" t="s">
        <v>117</v>
      </c>
      <c r="I150" t="s">
        <v>117</v>
      </c>
      <c r="J150" t="s">
        <v>117</v>
      </c>
      <c r="K150" t="s">
        <v>117</v>
      </c>
      <c r="L150" t="s">
        <v>117</v>
      </c>
      <c r="M150" t="s">
        <v>117</v>
      </c>
    </row>
    <row r="151" spans="1:13" x14ac:dyDescent="0.3">
      <c r="A151">
        <v>1495</v>
      </c>
      <c r="B151">
        <v>1500</v>
      </c>
      <c r="C151">
        <v>8760</v>
      </c>
      <c r="D151">
        <v>4260</v>
      </c>
      <c r="E151" t="s">
        <v>117</v>
      </c>
      <c r="F151" t="s">
        <v>117</v>
      </c>
      <c r="G151" t="s">
        <v>117</v>
      </c>
      <c r="H151" t="s">
        <v>117</v>
      </c>
      <c r="I151" t="s">
        <v>117</v>
      </c>
      <c r="J151" t="s">
        <v>117</v>
      </c>
      <c r="K151" t="s">
        <v>117</v>
      </c>
      <c r="L151" t="s">
        <v>117</v>
      </c>
      <c r="M151" t="s">
        <v>117</v>
      </c>
    </row>
    <row r="152" spans="1:13" x14ac:dyDescent="0.3">
      <c r="A152">
        <v>1500</v>
      </c>
      <c r="B152">
        <v>1510</v>
      </c>
      <c r="C152">
        <v>8920</v>
      </c>
      <c r="D152">
        <v>4420</v>
      </c>
      <c r="E152" t="s">
        <v>117</v>
      </c>
      <c r="F152" t="s">
        <v>117</v>
      </c>
      <c r="G152" t="s">
        <v>117</v>
      </c>
      <c r="H152" t="s">
        <v>117</v>
      </c>
      <c r="I152" t="s">
        <v>117</v>
      </c>
      <c r="J152" t="s">
        <v>117</v>
      </c>
      <c r="K152" t="s">
        <v>117</v>
      </c>
      <c r="L152" t="s">
        <v>117</v>
      </c>
      <c r="M152" t="s">
        <v>117</v>
      </c>
    </row>
    <row r="153" spans="1:13" x14ac:dyDescent="0.3">
      <c r="A153">
        <v>1510</v>
      </c>
      <c r="B153">
        <v>1520</v>
      </c>
      <c r="C153">
        <v>9120</v>
      </c>
      <c r="D153">
        <v>4620</v>
      </c>
      <c r="E153" t="s">
        <v>117</v>
      </c>
      <c r="F153" t="s">
        <v>117</v>
      </c>
      <c r="G153" t="s">
        <v>117</v>
      </c>
      <c r="H153" t="s">
        <v>117</v>
      </c>
      <c r="I153" t="s">
        <v>117</v>
      </c>
      <c r="J153" t="s">
        <v>117</v>
      </c>
      <c r="K153" t="s">
        <v>117</v>
      </c>
      <c r="L153" t="s">
        <v>117</v>
      </c>
      <c r="M153" t="s">
        <v>117</v>
      </c>
    </row>
    <row r="154" spans="1:13" x14ac:dyDescent="0.3">
      <c r="A154">
        <v>1520</v>
      </c>
      <c r="B154">
        <v>1530</v>
      </c>
      <c r="C154">
        <v>9330</v>
      </c>
      <c r="D154">
        <v>4830</v>
      </c>
      <c r="E154" t="s">
        <v>117</v>
      </c>
      <c r="F154" t="s">
        <v>117</v>
      </c>
      <c r="G154" t="s">
        <v>117</v>
      </c>
      <c r="H154" t="s">
        <v>117</v>
      </c>
      <c r="I154" t="s">
        <v>117</v>
      </c>
      <c r="J154" t="s">
        <v>117</v>
      </c>
      <c r="K154" t="s">
        <v>117</v>
      </c>
      <c r="L154" t="s">
        <v>117</v>
      </c>
      <c r="M154" t="s">
        <v>117</v>
      </c>
    </row>
    <row r="155" spans="1:13" x14ac:dyDescent="0.3">
      <c r="A155">
        <v>1530</v>
      </c>
      <c r="B155">
        <v>1540</v>
      </c>
      <c r="C155">
        <v>9540</v>
      </c>
      <c r="D155">
        <v>5040</v>
      </c>
      <c r="E155" t="s">
        <v>117</v>
      </c>
      <c r="F155" t="s">
        <v>117</v>
      </c>
      <c r="G155" t="s">
        <v>117</v>
      </c>
      <c r="H155" t="s">
        <v>117</v>
      </c>
      <c r="I155" t="s">
        <v>117</v>
      </c>
      <c r="J155" t="s">
        <v>117</v>
      </c>
      <c r="K155" t="s">
        <v>117</v>
      </c>
      <c r="L155" t="s">
        <v>117</v>
      </c>
      <c r="M155" t="s">
        <v>117</v>
      </c>
    </row>
    <row r="156" spans="1:13" x14ac:dyDescent="0.3">
      <c r="A156">
        <v>1540</v>
      </c>
      <c r="B156">
        <v>1550</v>
      </c>
      <c r="C156">
        <v>9740</v>
      </c>
      <c r="D156">
        <v>5240</v>
      </c>
      <c r="E156" t="s">
        <v>117</v>
      </c>
      <c r="F156" t="s">
        <v>117</v>
      </c>
      <c r="G156" t="s">
        <v>117</v>
      </c>
      <c r="H156" t="s">
        <v>117</v>
      </c>
      <c r="I156" t="s">
        <v>117</v>
      </c>
      <c r="J156" t="s">
        <v>117</v>
      </c>
      <c r="K156" t="s">
        <v>117</v>
      </c>
      <c r="L156" t="s">
        <v>117</v>
      </c>
      <c r="M156" t="s">
        <v>117</v>
      </c>
    </row>
    <row r="157" spans="1:13" x14ac:dyDescent="0.3">
      <c r="A157">
        <v>1550</v>
      </c>
      <c r="B157">
        <v>1560</v>
      </c>
      <c r="C157">
        <v>9950</v>
      </c>
      <c r="D157">
        <v>5450</v>
      </c>
      <c r="E157" t="s">
        <v>117</v>
      </c>
      <c r="F157" t="s">
        <v>117</v>
      </c>
      <c r="G157" t="s">
        <v>117</v>
      </c>
      <c r="H157" t="s">
        <v>117</v>
      </c>
      <c r="I157" t="s">
        <v>117</v>
      </c>
      <c r="J157" t="s">
        <v>117</v>
      </c>
      <c r="K157" t="s">
        <v>117</v>
      </c>
      <c r="L157" t="s">
        <v>117</v>
      </c>
      <c r="M157" t="s">
        <v>117</v>
      </c>
    </row>
    <row r="158" spans="1:13" x14ac:dyDescent="0.3">
      <c r="A158">
        <v>1560</v>
      </c>
      <c r="B158">
        <v>1570</v>
      </c>
      <c r="C158">
        <v>10160</v>
      </c>
      <c r="D158">
        <v>5660</v>
      </c>
      <c r="E158" t="s">
        <v>117</v>
      </c>
      <c r="F158" t="s">
        <v>117</v>
      </c>
      <c r="G158" t="s">
        <v>117</v>
      </c>
      <c r="H158" t="s">
        <v>117</v>
      </c>
      <c r="I158" t="s">
        <v>117</v>
      </c>
      <c r="J158" t="s">
        <v>117</v>
      </c>
      <c r="K158" t="s">
        <v>117</v>
      </c>
      <c r="L158" t="s">
        <v>117</v>
      </c>
      <c r="M158" t="s">
        <v>117</v>
      </c>
    </row>
    <row r="159" spans="1:13" x14ac:dyDescent="0.3">
      <c r="A159">
        <v>1570</v>
      </c>
      <c r="B159">
        <v>1580</v>
      </c>
      <c r="C159">
        <v>10360</v>
      </c>
      <c r="D159">
        <v>5860</v>
      </c>
      <c r="E159" t="s">
        <v>117</v>
      </c>
      <c r="F159" t="s">
        <v>117</v>
      </c>
      <c r="G159" t="s">
        <v>117</v>
      </c>
      <c r="H159" t="s">
        <v>117</v>
      </c>
      <c r="I159" t="s">
        <v>117</v>
      </c>
      <c r="J159" t="s">
        <v>117</v>
      </c>
      <c r="K159" t="s">
        <v>117</v>
      </c>
      <c r="L159" t="s">
        <v>117</v>
      </c>
      <c r="M159" t="s">
        <v>117</v>
      </c>
    </row>
    <row r="160" spans="1:13" x14ac:dyDescent="0.3">
      <c r="A160">
        <v>1580</v>
      </c>
      <c r="B160">
        <v>1590</v>
      </c>
      <c r="C160">
        <v>10570</v>
      </c>
      <c r="D160">
        <v>6070</v>
      </c>
      <c r="E160" t="s">
        <v>117</v>
      </c>
      <c r="F160" t="s">
        <v>117</v>
      </c>
      <c r="G160" t="s">
        <v>117</v>
      </c>
      <c r="H160" t="s">
        <v>117</v>
      </c>
      <c r="I160" t="s">
        <v>117</v>
      </c>
      <c r="J160" t="s">
        <v>117</v>
      </c>
      <c r="K160" t="s">
        <v>117</v>
      </c>
      <c r="L160" t="s">
        <v>117</v>
      </c>
      <c r="M160" t="s">
        <v>117</v>
      </c>
    </row>
    <row r="161" spans="1:13" x14ac:dyDescent="0.3">
      <c r="A161">
        <v>1590</v>
      </c>
      <c r="B161">
        <v>1600</v>
      </c>
      <c r="C161">
        <v>10780</v>
      </c>
      <c r="D161">
        <v>6280</v>
      </c>
      <c r="E161" t="s">
        <v>117</v>
      </c>
      <c r="F161" t="s">
        <v>117</v>
      </c>
      <c r="G161" t="s">
        <v>117</v>
      </c>
      <c r="H161" t="s">
        <v>117</v>
      </c>
      <c r="I161" t="s">
        <v>117</v>
      </c>
      <c r="J161" t="s">
        <v>117</v>
      </c>
      <c r="K161" t="s">
        <v>117</v>
      </c>
      <c r="L161" t="s">
        <v>117</v>
      </c>
      <c r="M161" t="s">
        <v>117</v>
      </c>
    </row>
    <row r="162" spans="1:13" x14ac:dyDescent="0.3">
      <c r="A162">
        <v>1600</v>
      </c>
      <c r="B162">
        <v>1610</v>
      </c>
      <c r="C162">
        <v>10980</v>
      </c>
      <c r="D162">
        <v>6480</v>
      </c>
      <c r="E162" t="s">
        <v>117</v>
      </c>
      <c r="F162" t="s">
        <v>117</v>
      </c>
      <c r="G162" t="s">
        <v>117</v>
      </c>
      <c r="H162" t="s">
        <v>117</v>
      </c>
      <c r="I162" t="s">
        <v>117</v>
      </c>
      <c r="J162" t="s">
        <v>117</v>
      </c>
      <c r="K162" t="s">
        <v>117</v>
      </c>
      <c r="L162" t="s">
        <v>117</v>
      </c>
      <c r="M162" t="s">
        <v>117</v>
      </c>
    </row>
    <row r="163" spans="1:13" x14ac:dyDescent="0.3">
      <c r="A163">
        <v>1610</v>
      </c>
      <c r="B163">
        <v>1620</v>
      </c>
      <c r="C163">
        <v>11190</v>
      </c>
      <c r="D163">
        <v>6690</v>
      </c>
      <c r="E163" t="s">
        <v>117</v>
      </c>
      <c r="F163" t="s">
        <v>117</v>
      </c>
      <c r="G163" t="s">
        <v>117</v>
      </c>
      <c r="H163" t="s">
        <v>117</v>
      </c>
      <c r="I163" t="s">
        <v>117</v>
      </c>
      <c r="J163" t="s">
        <v>117</v>
      </c>
      <c r="K163" t="s">
        <v>117</v>
      </c>
      <c r="L163" t="s">
        <v>117</v>
      </c>
      <c r="M163" t="s">
        <v>117</v>
      </c>
    </row>
    <row r="164" spans="1:13" x14ac:dyDescent="0.3">
      <c r="A164">
        <v>1620</v>
      </c>
      <c r="B164">
        <v>1630</v>
      </c>
      <c r="C164">
        <v>11400</v>
      </c>
      <c r="D164">
        <v>6900</v>
      </c>
      <c r="E164" t="s">
        <v>117</v>
      </c>
      <c r="F164" t="s">
        <v>117</v>
      </c>
      <c r="G164" t="s">
        <v>117</v>
      </c>
      <c r="H164" t="s">
        <v>117</v>
      </c>
      <c r="I164" t="s">
        <v>117</v>
      </c>
      <c r="J164" t="s">
        <v>117</v>
      </c>
      <c r="K164" t="s">
        <v>117</v>
      </c>
      <c r="L164" t="s">
        <v>117</v>
      </c>
      <c r="M164" t="s">
        <v>117</v>
      </c>
    </row>
    <row r="165" spans="1:13" x14ac:dyDescent="0.3">
      <c r="A165">
        <v>1630</v>
      </c>
      <c r="B165">
        <v>1640</v>
      </c>
      <c r="C165">
        <v>11600</v>
      </c>
      <c r="D165">
        <v>7100</v>
      </c>
      <c r="E165" t="s">
        <v>117</v>
      </c>
      <c r="F165" t="s">
        <v>117</v>
      </c>
      <c r="G165" t="s">
        <v>117</v>
      </c>
      <c r="H165" t="s">
        <v>117</v>
      </c>
      <c r="I165" t="s">
        <v>117</v>
      </c>
      <c r="J165" t="s">
        <v>117</v>
      </c>
      <c r="K165" t="s">
        <v>117</v>
      </c>
      <c r="L165" t="s">
        <v>117</v>
      </c>
      <c r="M165" t="s">
        <v>117</v>
      </c>
    </row>
    <row r="166" spans="1:13" x14ac:dyDescent="0.3">
      <c r="A166">
        <v>1640</v>
      </c>
      <c r="B166">
        <v>1650</v>
      </c>
      <c r="C166">
        <v>11810</v>
      </c>
      <c r="D166">
        <v>7310</v>
      </c>
      <c r="E166" t="s">
        <v>117</v>
      </c>
      <c r="F166" t="s">
        <v>117</v>
      </c>
      <c r="G166" t="s">
        <v>117</v>
      </c>
      <c r="H166" t="s">
        <v>117</v>
      </c>
      <c r="I166" t="s">
        <v>117</v>
      </c>
      <c r="J166" t="s">
        <v>117</v>
      </c>
      <c r="K166" t="s">
        <v>117</v>
      </c>
      <c r="L166" t="s">
        <v>117</v>
      </c>
      <c r="M166" t="s">
        <v>117</v>
      </c>
    </row>
    <row r="167" spans="1:13" x14ac:dyDescent="0.3">
      <c r="A167">
        <v>1650</v>
      </c>
      <c r="B167">
        <v>1660</v>
      </c>
      <c r="C167">
        <v>12020</v>
      </c>
      <c r="D167">
        <v>7520</v>
      </c>
      <c r="E167" t="s">
        <v>117</v>
      </c>
      <c r="F167" t="s">
        <v>117</v>
      </c>
      <c r="G167" t="s">
        <v>117</v>
      </c>
      <c r="H167" t="s">
        <v>117</v>
      </c>
      <c r="I167" t="s">
        <v>117</v>
      </c>
      <c r="J167" t="s">
        <v>117</v>
      </c>
      <c r="K167" t="s">
        <v>117</v>
      </c>
      <c r="L167" t="s">
        <v>117</v>
      </c>
      <c r="M167" t="s">
        <v>117</v>
      </c>
    </row>
    <row r="168" spans="1:13" x14ac:dyDescent="0.3">
      <c r="A168">
        <v>1660</v>
      </c>
      <c r="B168">
        <v>1670</v>
      </c>
      <c r="C168">
        <v>12220</v>
      </c>
      <c r="D168">
        <v>7720</v>
      </c>
      <c r="E168" t="s">
        <v>117</v>
      </c>
      <c r="F168" t="s">
        <v>117</v>
      </c>
      <c r="G168" t="s">
        <v>117</v>
      </c>
      <c r="H168" t="s">
        <v>117</v>
      </c>
      <c r="I168" t="s">
        <v>117</v>
      </c>
      <c r="J168" t="s">
        <v>117</v>
      </c>
      <c r="K168" t="s">
        <v>117</v>
      </c>
      <c r="L168" t="s">
        <v>117</v>
      </c>
      <c r="M168" t="s">
        <v>117</v>
      </c>
    </row>
    <row r="169" spans="1:13" x14ac:dyDescent="0.3">
      <c r="A169">
        <v>1670</v>
      </c>
      <c r="B169">
        <v>1680</v>
      </c>
      <c r="C169">
        <v>12430</v>
      </c>
      <c r="D169">
        <v>7930</v>
      </c>
      <c r="E169" t="s">
        <v>117</v>
      </c>
      <c r="F169" t="s">
        <v>117</v>
      </c>
      <c r="G169" t="s">
        <v>117</v>
      </c>
      <c r="H169" t="s">
        <v>117</v>
      </c>
      <c r="I169" t="s">
        <v>117</v>
      </c>
      <c r="J169" t="s">
        <v>117</v>
      </c>
      <c r="K169" t="s">
        <v>117</v>
      </c>
      <c r="L169" t="s">
        <v>117</v>
      </c>
      <c r="M169" t="s">
        <v>117</v>
      </c>
    </row>
    <row r="170" spans="1:13" x14ac:dyDescent="0.3">
      <c r="A170">
        <v>1680</v>
      </c>
      <c r="B170">
        <v>1690</v>
      </c>
      <c r="C170">
        <v>12640</v>
      </c>
      <c r="D170">
        <v>8140</v>
      </c>
      <c r="E170" t="s">
        <v>117</v>
      </c>
      <c r="F170" t="s">
        <v>117</v>
      </c>
      <c r="G170" t="s">
        <v>117</v>
      </c>
      <c r="H170" t="s">
        <v>117</v>
      </c>
      <c r="I170" t="s">
        <v>117</v>
      </c>
      <c r="J170" t="s">
        <v>117</v>
      </c>
      <c r="K170" t="s">
        <v>117</v>
      </c>
      <c r="L170" t="s">
        <v>117</v>
      </c>
      <c r="M170" t="s">
        <v>117</v>
      </c>
    </row>
    <row r="171" spans="1:13" x14ac:dyDescent="0.3">
      <c r="A171">
        <v>1690</v>
      </c>
      <c r="B171">
        <v>1700</v>
      </c>
      <c r="C171">
        <v>12840</v>
      </c>
      <c r="D171">
        <v>8340</v>
      </c>
      <c r="E171" t="s">
        <v>117</v>
      </c>
      <c r="F171" t="s">
        <v>117</v>
      </c>
      <c r="G171" t="s">
        <v>117</v>
      </c>
      <c r="H171" t="s">
        <v>117</v>
      </c>
      <c r="I171" t="s">
        <v>117</v>
      </c>
      <c r="J171" t="s">
        <v>117</v>
      </c>
      <c r="K171" t="s">
        <v>117</v>
      </c>
      <c r="L171" t="s">
        <v>117</v>
      </c>
      <c r="M171" t="s">
        <v>117</v>
      </c>
    </row>
    <row r="172" spans="1:13" x14ac:dyDescent="0.3">
      <c r="A172">
        <v>1700</v>
      </c>
      <c r="B172">
        <v>1710</v>
      </c>
      <c r="C172">
        <v>13050</v>
      </c>
      <c r="D172">
        <v>8550</v>
      </c>
      <c r="E172" t="s">
        <v>117</v>
      </c>
      <c r="F172" t="s">
        <v>117</v>
      </c>
      <c r="G172" t="s">
        <v>117</v>
      </c>
      <c r="H172" t="s">
        <v>117</v>
      </c>
      <c r="I172" t="s">
        <v>117</v>
      </c>
      <c r="J172" t="s">
        <v>117</v>
      </c>
      <c r="K172" t="s">
        <v>117</v>
      </c>
      <c r="L172" t="s">
        <v>117</v>
      </c>
      <c r="M172" t="s">
        <v>117</v>
      </c>
    </row>
    <row r="173" spans="1:13" x14ac:dyDescent="0.3">
      <c r="A173">
        <v>1710</v>
      </c>
      <c r="B173">
        <v>1720</v>
      </c>
      <c r="C173">
        <v>13260</v>
      </c>
      <c r="D173">
        <v>8760</v>
      </c>
      <c r="E173" t="s">
        <v>117</v>
      </c>
      <c r="F173" t="s">
        <v>117</v>
      </c>
      <c r="G173" t="s">
        <v>117</v>
      </c>
      <c r="H173" t="s">
        <v>117</v>
      </c>
      <c r="I173" t="s">
        <v>117</v>
      </c>
      <c r="J173" t="s">
        <v>117</v>
      </c>
      <c r="K173" t="s">
        <v>117</v>
      </c>
      <c r="L173" t="s">
        <v>117</v>
      </c>
      <c r="M173" t="s">
        <v>117</v>
      </c>
    </row>
    <row r="174" spans="1:13" x14ac:dyDescent="0.3">
      <c r="A174">
        <v>1720</v>
      </c>
      <c r="B174">
        <v>1730</v>
      </c>
      <c r="C174">
        <v>13460</v>
      </c>
      <c r="D174">
        <v>8960</v>
      </c>
      <c r="E174">
        <v>1040</v>
      </c>
      <c r="F174" t="s">
        <v>117</v>
      </c>
      <c r="G174" t="s">
        <v>117</v>
      </c>
      <c r="H174" t="s">
        <v>117</v>
      </c>
      <c r="I174" t="s">
        <v>117</v>
      </c>
      <c r="J174" t="s">
        <v>117</v>
      </c>
      <c r="K174" t="s">
        <v>117</v>
      </c>
      <c r="L174" t="s">
        <v>117</v>
      </c>
      <c r="M174" t="s">
        <v>117</v>
      </c>
    </row>
    <row r="175" spans="1:13" x14ac:dyDescent="0.3">
      <c r="A175">
        <v>1730</v>
      </c>
      <c r="B175">
        <v>1740</v>
      </c>
      <c r="C175">
        <v>13670</v>
      </c>
      <c r="D175">
        <v>9170</v>
      </c>
      <c r="E175">
        <v>1240</v>
      </c>
      <c r="F175" t="s">
        <v>117</v>
      </c>
      <c r="G175" t="s">
        <v>117</v>
      </c>
      <c r="H175" t="s">
        <v>117</v>
      </c>
      <c r="I175" t="s">
        <v>117</v>
      </c>
      <c r="J175" t="s">
        <v>117</v>
      </c>
      <c r="K175" t="s">
        <v>117</v>
      </c>
      <c r="L175" t="s">
        <v>117</v>
      </c>
      <c r="M175" t="s">
        <v>117</v>
      </c>
    </row>
    <row r="176" spans="1:13" x14ac:dyDescent="0.3">
      <c r="A176">
        <v>1740</v>
      </c>
      <c r="B176">
        <v>1750</v>
      </c>
      <c r="C176">
        <v>13880</v>
      </c>
      <c r="D176">
        <v>9380</v>
      </c>
      <c r="E176">
        <v>1440</v>
      </c>
      <c r="F176" t="s">
        <v>117</v>
      </c>
      <c r="G176" t="s">
        <v>117</v>
      </c>
      <c r="H176" t="s">
        <v>117</v>
      </c>
      <c r="I176" t="s">
        <v>117</v>
      </c>
      <c r="J176" t="s">
        <v>117</v>
      </c>
      <c r="K176" t="s">
        <v>117</v>
      </c>
      <c r="L176" t="s">
        <v>117</v>
      </c>
      <c r="M176" t="s">
        <v>117</v>
      </c>
    </row>
    <row r="177" spans="1:13" x14ac:dyDescent="0.3">
      <c r="A177">
        <v>1750</v>
      </c>
      <c r="B177">
        <v>1760</v>
      </c>
      <c r="C177">
        <v>14080</v>
      </c>
      <c r="D177">
        <v>9580</v>
      </c>
      <c r="E177">
        <v>1640</v>
      </c>
      <c r="F177" t="s">
        <v>117</v>
      </c>
      <c r="G177" t="s">
        <v>117</v>
      </c>
      <c r="H177" t="s">
        <v>117</v>
      </c>
      <c r="I177" t="s">
        <v>117</v>
      </c>
      <c r="J177" t="s">
        <v>117</v>
      </c>
      <c r="K177" t="s">
        <v>117</v>
      </c>
      <c r="L177" t="s">
        <v>117</v>
      </c>
      <c r="M177" t="s">
        <v>117</v>
      </c>
    </row>
    <row r="178" spans="1:13" x14ac:dyDescent="0.3">
      <c r="A178">
        <v>1760</v>
      </c>
      <c r="B178">
        <v>1770</v>
      </c>
      <c r="C178">
        <v>14290</v>
      </c>
      <c r="D178">
        <v>9790</v>
      </c>
      <c r="E178">
        <v>1830</v>
      </c>
      <c r="F178" t="s">
        <v>117</v>
      </c>
      <c r="G178" t="s">
        <v>117</v>
      </c>
      <c r="H178" t="s">
        <v>117</v>
      </c>
      <c r="I178" t="s">
        <v>117</v>
      </c>
      <c r="J178" t="s">
        <v>117</v>
      </c>
      <c r="K178" t="s">
        <v>117</v>
      </c>
      <c r="L178" t="s">
        <v>117</v>
      </c>
      <c r="M178" t="s">
        <v>117</v>
      </c>
    </row>
    <row r="179" spans="1:13" x14ac:dyDescent="0.3">
      <c r="A179">
        <v>1770</v>
      </c>
      <c r="B179">
        <v>1780</v>
      </c>
      <c r="C179">
        <v>14500</v>
      </c>
      <c r="D179">
        <v>10000</v>
      </c>
      <c r="E179">
        <v>2030</v>
      </c>
      <c r="F179" t="s">
        <v>117</v>
      </c>
      <c r="G179" t="s">
        <v>117</v>
      </c>
      <c r="H179" t="s">
        <v>117</v>
      </c>
      <c r="I179" t="s">
        <v>117</v>
      </c>
      <c r="J179" t="s">
        <v>117</v>
      </c>
      <c r="K179" t="s">
        <v>117</v>
      </c>
      <c r="L179" t="s">
        <v>117</v>
      </c>
      <c r="M179" t="s">
        <v>117</v>
      </c>
    </row>
    <row r="180" spans="1:13" x14ac:dyDescent="0.3">
      <c r="A180">
        <v>1780</v>
      </c>
      <c r="B180">
        <v>1790</v>
      </c>
      <c r="C180">
        <v>14700</v>
      </c>
      <c r="D180">
        <v>10200</v>
      </c>
      <c r="E180">
        <v>2230</v>
      </c>
      <c r="F180" t="s">
        <v>117</v>
      </c>
      <c r="G180" t="s">
        <v>117</v>
      </c>
      <c r="H180" t="s">
        <v>117</v>
      </c>
      <c r="I180" t="s">
        <v>117</v>
      </c>
      <c r="J180" t="s">
        <v>117</v>
      </c>
      <c r="K180" t="s">
        <v>117</v>
      </c>
      <c r="L180" t="s">
        <v>117</v>
      </c>
      <c r="M180" t="s">
        <v>117</v>
      </c>
    </row>
    <row r="181" spans="1:13" x14ac:dyDescent="0.3">
      <c r="A181">
        <v>1790</v>
      </c>
      <c r="B181">
        <v>1800</v>
      </c>
      <c r="C181">
        <v>14910</v>
      </c>
      <c r="D181">
        <v>10410</v>
      </c>
      <c r="E181">
        <v>2430</v>
      </c>
      <c r="F181" t="s">
        <v>117</v>
      </c>
      <c r="G181" t="s">
        <v>117</v>
      </c>
      <c r="H181" t="s">
        <v>117</v>
      </c>
      <c r="I181" t="s">
        <v>117</v>
      </c>
      <c r="J181" t="s">
        <v>117</v>
      </c>
      <c r="K181" t="s">
        <v>117</v>
      </c>
      <c r="L181" t="s">
        <v>117</v>
      </c>
      <c r="M181" t="s">
        <v>117</v>
      </c>
    </row>
    <row r="182" spans="1:13" x14ac:dyDescent="0.3">
      <c r="A182">
        <v>1800</v>
      </c>
      <c r="B182">
        <v>1810</v>
      </c>
      <c r="C182">
        <v>15110</v>
      </c>
      <c r="D182">
        <v>10610</v>
      </c>
      <c r="E182">
        <v>2630</v>
      </c>
      <c r="F182" t="s">
        <v>117</v>
      </c>
      <c r="G182" t="s">
        <v>117</v>
      </c>
      <c r="H182" t="s">
        <v>117</v>
      </c>
      <c r="I182" t="s">
        <v>117</v>
      </c>
      <c r="J182" t="s">
        <v>117</v>
      </c>
      <c r="K182" t="s">
        <v>117</v>
      </c>
      <c r="L182" t="s">
        <v>117</v>
      </c>
      <c r="M182" t="s">
        <v>117</v>
      </c>
    </row>
    <row r="183" spans="1:13" x14ac:dyDescent="0.3">
      <c r="A183">
        <v>1810</v>
      </c>
      <c r="B183">
        <v>1820</v>
      </c>
      <c r="C183">
        <v>15320</v>
      </c>
      <c r="D183">
        <v>10820</v>
      </c>
      <c r="E183">
        <v>2830</v>
      </c>
      <c r="F183" t="s">
        <v>117</v>
      </c>
      <c r="G183" t="s">
        <v>117</v>
      </c>
      <c r="H183" t="s">
        <v>117</v>
      </c>
      <c r="I183" t="s">
        <v>117</v>
      </c>
      <c r="J183" t="s">
        <v>117</v>
      </c>
      <c r="K183" t="s">
        <v>117</v>
      </c>
      <c r="L183" t="s">
        <v>117</v>
      </c>
      <c r="M183" t="s">
        <v>117</v>
      </c>
    </row>
    <row r="184" spans="1:13" x14ac:dyDescent="0.3">
      <c r="A184">
        <v>1820</v>
      </c>
      <c r="B184">
        <v>1830</v>
      </c>
      <c r="C184">
        <v>15530</v>
      </c>
      <c r="D184">
        <v>11030</v>
      </c>
      <c r="E184">
        <v>3020</v>
      </c>
      <c r="F184" t="s">
        <v>117</v>
      </c>
      <c r="G184" t="s">
        <v>117</v>
      </c>
      <c r="H184" t="s">
        <v>117</v>
      </c>
      <c r="I184" t="s">
        <v>117</v>
      </c>
      <c r="J184" t="s">
        <v>117</v>
      </c>
      <c r="K184" t="s">
        <v>117</v>
      </c>
      <c r="L184" t="s">
        <v>117</v>
      </c>
      <c r="M184" t="s">
        <v>117</v>
      </c>
    </row>
    <row r="185" spans="1:13" x14ac:dyDescent="0.3">
      <c r="A185">
        <v>1830</v>
      </c>
      <c r="B185">
        <v>1840</v>
      </c>
      <c r="C185">
        <v>15730</v>
      </c>
      <c r="D185">
        <v>11230</v>
      </c>
      <c r="E185">
        <v>3220</v>
      </c>
      <c r="F185" t="s">
        <v>117</v>
      </c>
      <c r="G185" t="s">
        <v>117</v>
      </c>
      <c r="H185" t="s">
        <v>117</v>
      </c>
      <c r="I185" t="s">
        <v>117</v>
      </c>
      <c r="J185" t="s">
        <v>117</v>
      </c>
      <c r="K185" t="s">
        <v>117</v>
      </c>
      <c r="L185" t="s">
        <v>117</v>
      </c>
      <c r="M185" t="s">
        <v>117</v>
      </c>
    </row>
    <row r="186" spans="1:13" x14ac:dyDescent="0.3">
      <c r="A186">
        <v>1840</v>
      </c>
      <c r="B186">
        <v>1850</v>
      </c>
      <c r="C186">
        <v>15940</v>
      </c>
      <c r="D186">
        <v>11440</v>
      </c>
      <c r="E186">
        <v>3420</v>
      </c>
      <c r="F186" t="s">
        <v>117</v>
      </c>
      <c r="G186" t="s">
        <v>117</v>
      </c>
      <c r="H186" t="s">
        <v>117</v>
      </c>
      <c r="I186" t="s">
        <v>117</v>
      </c>
      <c r="J186" t="s">
        <v>117</v>
      </c>
      <c r="K186" t="s">
        <v>117</v>
      </c>
      <c r="L186" t="s">
        <v>117</v>
      </c>
      <c r="M186" t="s">
        <v>117</v>
      </c>
    </row>
    <row r="187" spans="1:13" x14ac:dyDescent="0.3">
      <c r="A187">
        <v>1850</v>
      </c>
      <c r="B187">
        <v>1860</v>
      </c>
      <c r="C187">
        <v>16150</v>
      </c>
      <c r="D187">
        <v>11650</v>
      </c>
      <c r="E187">
        <v>3620</v>
      </c>
      <c r="F187" t="s">
        <v>117</v>
      </c>
      <c r="G187" t="s">
        <v>117</v>
      </c>
      <c r="H187" t="s">
        <v>117</v>
      </c>
      <c r="I187" t="s">
        <v>117</v>
      </c>
      <c r="J187" t="s">
        <v>117</v>
      </c>
      <c r="K187" t="s">
        <v>117</v>
      </c>
      <c r="L187" t="s">
        <v>117</v>
      </c>
      <c r="M187" t="s">
        <v>117</v>
      </c>
    </row>
    <row r="188" spans="1:13" x14ac:dyDescent="0.3">
      <c r="A188">
        <v>1860</v>
      </c>
      <c r="B188">
        <v>1870</v>
      </c>
      <c r="C188">
        <v>16350</v>
      </c>
      <c r="D188">
        <v>11850</v>
      </c>
      <c r="E188">
        <v>3820</v>
      </c>
      <c r="F188" t="s">
        <v>117</v>
      </c>
      <c r="G188" t="s">
        <v>117</v>
      </c>
      <c r="H188" t="s">
        <v>117</v>
      </c>
      <c r="I188" t="s">
        <v>117</v>
      </c>
      <c r="J188" t="s">
        <v>117</v>
      </c>
      <c r="K188" t="s">
        <v>117</v>
      </c>
      <c r="L188" t="s">
        <v>117</v>
      </c>
      <c r="M188" t="s">
        <v>117</v>
      </c>
    </row>
    <row r="189" spans="1:13" x14ac:dyDescent="0.3">
      <c r="A189">
        <v>1870</v>
      </c>
      <c r="B189">
        <v>1880</v>
      </c>
      <c r="C189">
        <v>16560</v>
      </c>
      <c r="D189">
        <v>12060</v>
      </c>
      <c r="E189">
        <v>4020</v>
      </c>
      <c r="F189" t="s">
        <v>117</v>
      </c>
      <c r="G189" t="s">
        <v>117</v>
      </c>
      <c r="H189" t="s">
        <v>117</v>
      </c>
      <c r="I189" t="s">
        <v>117</v>
      </c>
      <c r="J189" t="s">
        <v>117</v>
      </c>
      <c r="K189" t="s">
        <v>117</v>
      </c>
      <c r="L189" t="s">
        <v>117</v>
      </c>
      <c r="M189" t="s">
        <v>117</v>
      </c>
    </row>
    <row r="190" spans="1:13" x14ac:dyDescent="0.3">
      <c r="A190">
        <v>1880</v>
      </c>
      <c r="B190">
        <v>1890</v>
      </c>
      <c r="C190">
        <v>16770</v>
      </c>
      <c r="D190">
        <v>12270</v>
      </c>
      <c r="E190">
        <v>4220</v>
      </c>
      <c r="F190" t="s">
        <v>117</v>
      </c>
      <c r="G190" t="s">
        <v>117</v>
      </c>
      <c r="H190" t="s">
        <v>117</v>
      </c>
      <c r="I190" t="s">
        <v>117</v>
      </c>
      <c r="J190" t="s">
        <v>117</v>
      </c>
      <c r="K190" t="s">
        <v>117</v>
      </c>
      <c r="L190" t="s">
        <v>117</v>
      </c>
      <c r="M190" t="s">
        <v>117</v>
      </c>
    </row>
    <row r="191" spans="1:13" x14ac:dyDescent="0.3">
      <c r="A191">
        <v>1890</v>
      </c>
      <c r="B191">
        <v>1900</v>
      </c>
      <c r="C191">
        <v>16970</v>
      </c>
      <c r="D191">
        <v>12470</v>
      </c>
      <c r="E191">
        <v>4410</v>
      </c>
      <c r="F191">
        <v>1040</v>
      </c>
      <c r="G191" t="s">
        <v>117</v>
      </c>
      <c r="H191" t="s">
        <v>117</v>
      </c>
      <c r="I191" t="s">
        <v>117</v>
      </c>
      <c r="J191" t="s">
        <v>117</v>
      </c>
      <c r="K191" t="s">
        <v>117</v>
      </c>
      <c r="L191" t="s">
        <v>117</v>
      </c>
      <c r="M191" t="s">
        <v>117</v>
      </c>
    </row>
    <row r="192" spans="1:13" x14ac:dyDescent="0.3">
      <c r="A192">
        <v>1900</v>
      </c>
      <c r="B192">
        <v>1910</v>
      </c>
      <c r="C192">
        <v>17180</v>
      </c>
      <c r="D192">
        <v>12680</v>
      </c>
      <c r="E192">
        <v>4610</v>
      </c>
      <c r="F192">
        <v>1240</v>
      </c>
      <c r="G192" t="s">
        <v>117</v>
      </c>
      <c r="H192" t="s">
        <v>117</v>
      </c>
      <c r="I192" t="s">
        <v>117</v>
      </c>
      <c r="J192" t="s">
        <v>117</v>
      </c>
      <c r="K192" t="s">
        <v>117</v>
      </c>
      <c r="L192" t="s">
        <v>117</v>
      </c>
      <c r="M192" t="s">
        <v>117</v>
      </c>
    </row>
    <row r="193" spans="1:13" x14ac:dyDescent="0.3">
      <c r="A193">
        <v>1910</v>
      </c>
      <c r="B193">
        <v>1920</v>
      </c>
      <c r="C193">
        <v>17390</v>
      </c>
      <c r="D193">
        <v>12890</v>
      </c>
      <c r="E193">
        <v>4810</v>
      </c>
      <c r="F193">
        <v>1440</v>
      </c>
      <c r="G193" t="s">
        <v>117</v>
      </c>
      <c r="H193" t="s">
        <v>117</v>
      </c>
      <c r="I193" t="s">
        <v>117</v>
      </c>
      <c r="J193" t="s">
        <v>117</v>
      </c>
      <c r="K193" t="s">
        <v>117</v>
      </c>
      <c r="L193" t="s">
        <v>117</v>
      </c>
      <c r="M193" t="s">
        <v>117</v>
      </c>
    </row>
    <row r="194" spans="1:13" x14ac:dyDescent="0.3">
      <c r="A194">
        <v>1920</v>
      </c>
      <c r="B194">
        <v>1930</v>
      </c>
      <c r="C194">
        <v>17590</v>
      </c>
      <c r="D194">
        <v>13090</v>
      </c>
      <c r="E194">
        <v>5010</v>
      </c>
      <c r="F194">
        <v>1630</v>
      </c>
      <c r="G194" t="s">
        <v>117</v>
      </c>
      <c r="H194" t="s">
        <v>117</v>
      </c>
      <c r="I194" t="s">
        <v>117</v>
      </c>
      <c r="J194" t="s">
        <v>117</v>
      </c>
      <c r="K194" t="s">
        <v>117</v>
      </c>
      <c r="L194" t="s">
        <v>117</v>
      </c>
      <c r="M194" t="s">
        <v>117</v>
      </c>
    </row>
    <row r="195" spans="1:13" x14ac:dyDescent="0.3">
      <c r="A195">
        <v>1930</v>
      </c>
      <c r="B195">
        <v>1940</v>
      </c>
      <c r="C195">
        <v>17800</v>
      </c>
      <c r="D195">
        <v>13300</v>
      </c>
      <c r="E195">
        <v>5210</v>
      </c>
      <c r="F195">
        <v>1830</v>
      </c>
      <c r="G195" t="s">
        <v>117</v>
      </c>
      <c r="H195" t="s">
        <v>117</v>
      </c>
      <c r="I195" t="s">
        <v>117</v>
      </c>
      <c r="J195" t="s">
        <v>117</v>
      </c>
      <c r="K195" t="s">
        <v>117</v>
      </c>
      <c r="L195" t="s">
        <v>117</v>
      </c>
      <c r="M195" t="s">
        <v>117</v>
      </c>
    </row>
    <row r="196" spans="1:13" x14ac:dyDescent="0.3">
      <c r="A196">
        <v>1940</v>
      </c>
      <c r="B196">
        <v>1950</v>
      </c>
      <c r="C196">
        <v>18010</v>
      </c>
      <c r="D196">
        <v>13510</v>
      </c>
      <c r="E196">
        <v>5410</v>
      </c>
      <c r="F196">
        <v>2030</v>
      </c>
      <c r="G196" t="s">
        <v>117</v>
      </c>
      <c r="H196" t="s">
        <v>117</v>
      </c>
      <c r="I196" t="s">
        <v>117</v>
      </c>
      <c r="J196" t="s">
        <v>117</v>
      </c>
      <c r="K196" t="s">
        <v>117</v>
      </c>
      <c r="L196" t="s">
        <v>117</v>
      </c>
      <c r="M196" t="s">
        <v>117</v>
      </c>
    </row>
    <row r="197" spans="1:13" x14ac:dyDescent="0.3">
      <c r="A197">
        <v>1950</v>
      </c>
      <c r="B197">
        <v>1960</v>
      </c>
      <c r="C197">
        <v>18210</v>
      </c>
      <c r="D197">
        <v>13710</v>
      </c>
      <c r="E197">
        <v>5600</v>
      </c>
      <c r="F197">
        <v>2230</v>
      </c>
      <c r="G197" t="s">
        <v>117</v>
      </c>
      <c r="H197" t="s">
        <v>117</v>
      </c>
      <c r="I197" t="s">
        <v>117</v>
      </c>
      <c r="J197" t="s">
        <v>117</v>
      </c>
      <c r="K197" t="s">
        <v>117</v>
      </c>
      <c r="L197" t="s">
        <v>117</v>
      </c>
      <c r="M197" t="s">
        <v>117</v>
      </c>
    </row>
    <row r="198" spans="1:13" x14ac:dyDescent="0.3">
      <c r="A198">
        <v>1960</v>
      </c>
      <c r="B198">
        <v>1970</v>
      </c>
      <c r="C198">
        <v>18420</v>
      </c>
      <c r="D198">
        <v>13920</v>
      </c>
      <c r="E198">
        <v>5800</v>
      </c>
      <c r="F198">
        <v>2430</v>
      </c>
      <c r="G198" t="s">
        <v>117</v>
      </c>
      <c r="H198" t="s">
        <v>117</v>
      </c>
      <c r="I198" t="s">
        <v>117</v>
      </c>
      <c r="J198" t="s">
        <v>117</v>
      </c>
      <c r="K198" t="s">
        <v>117</v>
      </c>
      <c r="L198" t="s">
        <v>117</v>
      </c>
      <c r="M198" t="s">
        <v>117</v>
      </c>
    </row>
    <row r="199" spans="1:13" x14ac:dyDescent="0.3">
      <c r="A199">
        <v>1970</v>
      </c>
      <c r="B199">
        <v>1980</v>
      </c>
      <c r="C199">
        <v>18630</v>
      </c>
      <c r="D199">
        <v>14130</v>
      </c>
      <c r="E199">
        <v>6000</v>
      </c>
      <c r="F199">
        <v>2630</v>
      </c>
      <c r="G199" t="s">
        <v>117</v>
      </c>
      <c r="H199" t="s">
        <v>117</v>
      </c>
      <c r="I199" t="s">
        <v>117</v>
      </c>
      <c r="J199" t="s">
        <v>117</v>
      </c>
      <c r="K199" t="s">
        <v>117</v>
      </c>
      <c r="L199" t="s">
        <v>117</v>
      </c>
      <c r="M199" t="s">
        <v>117</v>
      </c>
    </row>
    <row r="200" spans="1:13" x14ac:dyDescent="0.3">
      <c r="A200">
        <v>1980</v>
      </c>
      <c r="B200">
        <v>1990</v>
      </c>
      <c r="C200">
        <v>18880</v>
      </c>
      <c r="D200">
        <v>14330</v>
      </c>
      <c r="E200">
        <v>6200</v>
      </c>
      <c r="F200">
        <v>2820</v>
      </c>
      <c r="G200" t="s">
        <v>117</v>
      </c>
      <c r="H200" t="s">
        <v>117</v>
      </c>
      <c r="I200" t="s">
        <v>117</v>
      </c>
      <c r="J200" t="s">
        <v>117</v>
      </c>
      <c r="K200" t="s">
        <v>117</v>
      </c>
      <c r="L200" t="s">
        <v>117</v>
      </c>
      <c r="M200" t="s">
        <v>117</v>
      </c>
    </row>
    <row r="201" spans="1:13" x14ac:dyDescent="0.3">
      <c r="A201">
        <v>1990</v>
      </c>
      <c r="B201">
        <v>2000</v>
      </c>
      <c r="C201">
        <v>19200</v>
      </c>
      <c r="D201">
        <v>14540</v>
      </c>
      <c r="E201">
        <v>6400</v>
      </c>
      <c r="F201">
        <v>3020</v>
      </c>
      <c r="G201" t="s">
        <v>117</v>
      </c>
      <c r="H201" t="s">
        <v>117</v>
      </c>
      <c r="I201" t="s">
        <v>117</v>
      </c>
      <c r="J201" t="s">
        <v>117</v>
      </c>
      <c r="K201" t="s">
        <v>117</v>
      </c>
      <c r="L201" t="s">
        <v>117</v>
      </c>
      <c r="M201" t="s">
        <v>117</v>
      </c>
    </row>
    <row r="202" spans="1:13" x14ac:dyDescent="0.3">
      <c r="A202">
        <v>2000</v>
      </c>
      <c r="B202">
        <v>2010</v>
      </c>
      <c r="C202">
        <v>19520</v>
      </c>
      <c r="D202">
        <v>14750</v>
      </c>
      <c r="E202">
        <v>6600</v>
      </c>
      <c r="F202">
        <v>3220</v>
      </c>
      <c r="G202" t="s">
        <v>117</v>
      </c>
      <c r="H202" t="s">
        <v>117</v>
      </c>
      <c r="I202" t="s">
        <v>117</v>
      </c>
      <c r="J202" t="s">
        <v>117</v>
      </c>
      <c r="K202" t="s">
        <v>117</v>
      </c>
      <c r="L202" t="s">
        <v>117</v>
      </c>
      <c r="M202" t="s">
        <v>117</v>
      </c>
    </row>
    <row r="203" spans="1:13" x14ac:dyDescent="0.3">
      <c r="A203">
        <v>2010</v>
      </c>
      <c r="B203">
        <v>2020</v>
      </c>
      <c r="C203">
        <v>19850</v>
      </c>
      <c r="D203">
        <v>14950</v>
      </c>
      <c r="E203">
        <v>6800</v>
      </c>
      <c r="F203">
        <v>3420</v>
      </c>
      <c r="G203" t="s">
        <v>117</v>
      </c>
      <c r="H203" t="s">
        <v>117</v>
      </c>
      <c r="I203" t="s">
        <v>117</v>
      </c>
      <c r="J203" t="s">
        <v>117</v>
      </c>
      <c r="K203" t="s">
        <v>117</v>
      </c>
      <c r="L203" t="s">
        <v>117</v>
      </c>
      <c r="M203" t="s">
        <v>117</v>
      </c>
    </row>
    <row r="204" spans="1:13" x14ac:dyDescent="0.3">
      <c r="A204">
        <v>2020</v>
      </c>
      <c r="B204">
        <v>2030</v>
      </c>
      <c r="C204">
        <v>20170</v>
      </c>
      <c r="D204">
        <v>15160</v>
      </c>
      <c r="E204">
        <v>6990</v>
      </c>
      <c r="F204">
        <v>3620</v>
      </c>
      <c r="G204" t="s">
        <v>117</v>
      </c>
      <c r="H204" t="s">
        <v>117</v>
      </c>
      <c r="I204" t="s">
        <v>117</v>
      </c>
      <c r="J204" t="s">
        <v>117</v>
      </c>
      <c r="K204" t="s">
        <v>117</v>
      </c>
      <c r="L204" t="s">
        <v>117</v>
      </c>
      <c r="M204" t="s">
        <v>117</v>
      </c>
    </row>
    <row r="205" spans="1:13" x14ac:dyDescent="0.3">
      <c r="A205">
        <v>2030</v>
      </c>
      <c r="B205">
        <v>2040</v>
      </c>
      <c r="C205">
        <v>20490</v>
      </c>
      <c r="D205">
        <v>15370</v>
      </c>
      <c r="E205">
        <v>7190</v>
      </c>
      <c r="F205">
        <v>3820</v>
      </c>
      <c r="G205" t="s">
        <v>117</v>
      </c>
      <c r="H205" t="s">
        <v>117</v>
      </c>
      <c r="I205" t="s">
        <v>117</v>
      </c>
      <c r="J205" t="s">
        <v>117</v>
      </c>
      <c r="K205" t="s">
        <v>117</v>
      </c>
      <c r="L205" t="s">
        <v>117</v>
      </c>
      <c r="M205" t="s">
        <v>117</v>
      </c>
    </row>
    <row r="206" spans="1:13" x14ac:dyDescent="0.3">
      <c r="A206">
        <v>2040</v>
      </c>
      <c r="B206">
        <v>2050</v>
      </c>
      <c r="C206">
        <v>20810</v>
      </c>
      <c r="D206">
        <v>15570</v>
      </c>
      <c r="E206">
        <v>7390</v>
      </c>
      <c r="F206">
        <v>4020</v>
      </c>
      <c r="G206" t="s">
        <v>117</v>
      </c>
      <c r="H206" t="s">
        <v>117</v>
      </c>
      <c r="I206" t="s">
        <v>117</v>
      </c>
      <c r="J206" t="s">
        <v>117</v>
      </c>
      <c r="K206" t="s">
        <v>117</v>
      </c>
      <c r="L206" t="s">
        <v>117</v>
      </c>
      <c r="M206" t="s">
        <v>117</v>
      </c>
    </row>
    <row r="207" spans="1:13" x14ac:dyDescent="0.3">
      <c r="A207">
        <v>2050</v>
      </c>
      <c r="B207">
        <v>2060</v>
      </c>
      <c r="C207">
        <v>21130</v>
      </c>
      <c r="D207">
        <v>15780</v>
      </c>
      <c r="E207">
        <v>7590</v>
      </c>
      <c r="F207">
        <v>4210</v>
      </c>
      <c r="G207" t="s">
        <v>117</v>
      </c>
      <c r="H207" t="s">
        <v>117</v>
      </c>
      <c r="I207" t="s">
        <v>117</v>
      </c>
      <c r="J207" t="s">
        <v>117</v>
      </c>
      <c r="K207" t="s">
        <v>117</v>
      </c>
      <c r="L207" t="s">
        <v>117</v>
      </c>
      <c r="M207" t="s">
        <v>117</v>
      </c>
    </row>
    <row r="208" spans="1:13" x14ac:dyDescent="0.3">
      <c r="A208">
        <v>2060</v>
      </c>
      <c r="B208">
        <v>2070</v>
      </c>
      <c r="C208">
        <v>21450</v>
      </c>
      <c r="D208">
        <v>15990</v>
      </c>
      <c r="E208">
        <v>7790</v>
      </c>
      <c r="F208">
        <v>4410</v>
      </c>
      <c r="G208">
        <v>1040</v>
      </c>
      <c r="H208" t="s">
        <v>117</v>
      </c>
      <c r="I208" t="s">
        <v>117</v>
      </c>
      <c r="J208" t="s">
        <v>117</v>
      </c>
      <c r="K208" t="s">
        <v>117</v>
      </c>
      <c r="L208" t="s">
        <v>117</v>
      </c>
      <c r="M208" t="s">
        <v>117</v>
      </c>
    </row>
    <row r="209" spans="1:13" x14ac:dyDescent="0.3">
      <c r="A209">
        <v>2070</v>
      </c>
      <c r="B209">
        <v>2080</v>
      </c>
      <c r="C209">
        <v>21770</v>
      </c>
      <c r="D209">
        <v>16190</v>
      </c>
      <c r="E209">
        <v>7990</v>
      </c>
      <c r="F209">
        <v>4610</v>
      </c>
      <c r="G209">
        <v>1240</v>
      </c>
      <c r="H209" t="s">
        <v>117</v>
      </c>
      <c r="I209" t="s">
        <v>117</v>
      </c>
      <c r="J209" t="s">
        <v>117</v>
      </c>
      <c r="K209" t="s">
        <v>117</v>
      </c>
      <c r="L209" t="s">
        <v>117</v>
      </c>
      <c r="M209" t="s">
        <v>117</v>
      </c>
    </row>
    <row r="210" spans="1:13" x14ac:dyDescent="0.3">
      <c r="A210">
        <v>2080</v>
      </c>
      <c r="B210">
        <v>2090</v>
      </c>
      <c r="C210">
        <v>22090</v>
      </c>
      <c r="D210">
        <v>16400</v>
      </c>
      <c r="E210">
        <v>8180</v>
      </c>
      <c r="F210">
        <v>4810</v>
      </c>
      <c r="G210">
        <v>1430</v>
      </c>
      <c r="H210" t="s">
        <v>117</v>
      </c>
      <c r="I210" t="s">
        <v>117</v>
      </c>
      <c r="J210" t="s">
        <v>117</v>
      </c>
      <c r="K210" t="s">
        <v>117</v>
      </c>
      <c r="L210" t="s">
        <v>117</v>
      </c>
      <c r="M210" t="s">
        <v>117</v>
      </c>
    </row>
    <row r="211" spans="1:13" x14ac:dyDescent="0.3">
      <c r="A211">
        <v>2090</v>
      </c>
      <c r="B211">
        <v>2100</v>
      </c>
      <c r="C211">
        <v>22420</v>
      </c>
      <c r="D211">
        <v>16600</v>
      </c>
      <c r="E211">
        <v>8380</v>
      </c>
      <c r="F211">
        <v>5010</v>
      </c>
      <c r="G211">
        <v>1630</v>
      </c>
      <c r="H211" t="s">
        <v>117</v>
      </c>
      <c r="I211" t="s">
        <v>117</v>
      </c>
      <c r="J211" t="s">
        <v>117</v>
      </c>
      <c r="K211" t="s">
        <v>117</v>
      </c>
      <c r="L211" t="s">
        <v>117</v>
      </c>
      <c r="M211" t="s">
        <v>117</v>
      </c>
    </row>
    <row r="212" spans="1:13" x14ac:dyDescent="0.3">
      <c r="A212">
        <v>2100</v>
      </c>
      <c r="B212">
        <v>2110</v>
      </c>
      <c r="C212">
        <v>22740</v>
      </c>
      <c r="D212">
        <v>16810</v>
      </c>
      <c r="E212">
        <v>8580</v>
      </c>
      <c r="F212">
        <v>5210</v>
      </c>
      <c r="G212">
        <v>1830</v>
      </c>
      <c r="H212" t="s">
        <v>117</v>
      </c>
      <c r="I212" t="s">
        <v>117</v>
      </c>
      <c r="J212" t="s">
        <v>117</v>
      </c>
      <c r="K212" t="s">
        <v>117</v>
      </c>
      <c r="L212" t="s">
        <v>117</v>
      </c>
      <c r="M212" t="s">
        <v>117</v>
      </c>
    </row>
    <row r="213" spans="1:13" x14ac:dyDescent="0.3">
      <c r="A213">
        <v>2110</v>
      </c>
      <c r="B213">
        <v>2120</v>
      </c>
      <c r="C213">
        <v>23060</v>
      </c>
      <c r="D213">
        <v>17020</v>
      </c>
      <c r="E213">
        <v>8780</v>
      </c>
      <c r="F213">
        <v>5400</v>
      </c>
      <c r="G213">
        <v>2030</v>
      </c>
      <c r="H213" t="s">
        <v>117</v>
      </c>
      <c r="I213" t="s">
        <v>117</v>
      </c>
      <c r="J213" t="s">
        <v>117</v>
      </c>
      <c r="K213" t="s">
        <v>117</v>
      </c>
      <c r="L213" t="s">
        <v>117</v>
      </c>
      <c r="M213" t="s">
        <v>117</v>
      </c>
    </row>
    <row r="214" spans="1:13" x14ac:dyDescent="0.3">
      <c r="A214">
        <v>2120</v>
      </c>
      <c r="B214">
        <v>2130</v>
      </c>
      <c r="C214">
        <v>23380</v>
      </c>
      <c r="D214">
        <v>17220</v>
      </c>
      <c r="E214">
        <v>8980</v>
      </c>
      <c r="F214">
        <v>5600</v>
      </c>
      <c r="G214">
        <v>2230</v>
      </c>
      <c r="H214" t="s">
        <v>117</v>
      </c>
      <c r="I214" t="s">
        <v>117</v>
      </c>
      <c r="J214" t="s">
        <v>117</v>
      </c>
      <c r="K214" t="s">
        <v>117</v>
      </c>
      <c r="L214" t="s">
        <v>117</v>
      </c>
      <c r="M214" t="s">
        <v>117</v>
      </c>
    </row>
    <row r="215" spans="1:13" x14ac:dyDescent="0.3">
      <c r="A215">
        <v>2130</v>
      </c>
      <c r="B215">
        <v>2140</v>
      </c>
      <c r="C215">
        <v>23700</v>
      </c>
      <c r="D215">
        <v>17430</v>
      </c>
      <c r="E215">
        <v>9180</v>
      </c>
      <c r="F215">
        <v>5800</v>
      </c>
      <c r="G215">
        <v>2430</v>
      </c>
      <c r="H215" t="s">
        <v>117</v>
      </c>
      <c r="I215" t="s">
        <v>117</v>
      </c>
      <c r="J215" t="s">
        <v>117</v>
      </c>
      <c r="K215" t="s">
        <v>117</v>
      </c>
      <c r="L215" t="s">
        <v>117</v>
      </c>
      <c r="M215" t="s">
        <v>117</v>
      </c>
    </row>
    <row r="216" spans="1:13" x14ac:dyDescent="0.3">
      <c r="A216">
        <v>2140</v>
      </c>
      <c r="B216">
        <v>2150</v>
      </c>
      <c r="C216">
        <v>24020</v>
      </c>
      <c r="D216">
        <v>17640</v>
      </c>
      <c r="E216">
        <v>9380</v>
      </c>
      <c r="F216">
        <v>6000</v>
      </c>
      <c r="G216">
        <v>2630</v>
      </c>
      <c r="H216" t="s">
        <v>117</v>
      </c>
      <c r="I216" t="s">
        <v>117</v>
      </c>
      <c r="J216" t="s">
        <v>117</v>
      </c>
      <c r="K216" t="s">
        <v>117</v>
      </c>
      <c r="L216" t="s">
        <v>117</v>
      </c>
      <c r="M216" t="s">
        <v>117</v>
      </c>
    </row>
    <row r="217" spans="1:13" x14ac:dyDescent="0.3">
      <c r="A217">
        <v>2150</v>
      </c>
      <c r="B217">
        <v>2160</v>
      </c>
      <c r="C217">
        <v>24340</v>
      </c>
      <c r="D217">
        <v>17840</v>
      </c>
      <c r="E217">
        <v>9570</v>
      </c>
      <c r="F217">
        <v>6200</v>
      </c>
      <c r="G217">
        <v>2820</v>
      </c>
      <c r="H217" t="s">
        <v>117</v>
      </c>
      <c r="I217" t="s">
        <v>117</v>
      </c>
      <c r="J217" t="s">
        <v>117</v>
      </c>
      <c r="K217" t="s">
        <v>117</v>
      </c>
      <c r="L217" t="s">
        <v>117</v>
      </c>
      <c r="M217" t="s">
        <v>117</v>
      </c>
    </row>
    <row r="218" spans="1:13" x14ac:dyDescent="0.3">
      <c r="A218">
        <v>2160</v>
      </c>
      <c r="B218">
        <v>2170</v>
      </c>
      <c r="C218">
        <v>24660</v>
      </c>
      <c r="D218">
        <v>18050</v>
      </c>
      <c r="E218">
        <v>9770</v>
      </c>
      <c r="F218">
        <v>6400</v>
      </c>
      <c r="G218">
        <v>3020</v>
      </c>
      <c r="H218" t="s">
        <v>117</v>
      </c>
      <c r="I218" t="s">
        <v>117</v>
      </c>
      <c r="J218" t="s">
        <v>117</v>
      </c>
      <c r="K218" t="s">
        <v>117</v>
      </c>
      <c r="L218" t="s">
        <v>117</v>
      </c>
      <c r="M218" t="s">
        <v>117</v>
      </c>
    </row>
    <row r="219" spans="1:13" x14ac:dyDescent="0.3">
      <c r="A219">
        <v>2170</v>
      </c>
      <c r="B219">
        <v>2180</v>
      </c>
      <c r="C219">
        <v>24990</v>
      </c>
      <c r="D219">
        <v>18260</v>
      </c>
      <c r="E219">
        <v>9970</v>
      </c>
      <c r="F219">
        <v>6600</v>
      </c>
      <c r="G219">
        <v>3220</v>
      </c>
      <c r="H219" t="s">
        <v>117</v>
      </c>
      <c r="I219" t="s">
        <v>117</v>
      </c>
      <c r="J219" t="s">
        <v>117</v>
      </c>
      <c r="K219" t="s">
        <v>117</v>
      </c>
      <c r="L219" t="s">
        <v>117</v>
      </c>
      <c r="M219" t="s">
        <v>117</v>
      </c>
    </row>
    <row r="220" spans="1:13" x14ac:dyDescent="0.3">
      <c r="A220">
        <v>2180</v>
      </c>
      <c r="B220">
        <v>2190</v>
      </c>
      <c r="C220">
        <v>25310</v>
      </c>
      <c r="D220">
        <v>18460</v>
      </c>
      <c r="E220">
        <v>10170</v>
      </c>
      <c r="F220">
        <v>6790</v>
      </c>
      <c r="G220">
        <v>3420</v>
      </c>
      <c r="H220" t="s">
        <v>117</v>
      </c>
      <c r="I220" t="s">
        <v>117</v>
      </c>
      <c r="J220" t="s">
        <v>117</v>
      </c>
      <c r="K220" t="s">
        <v>117</v>
      </c>
      <c r="L220" t="s">
        <v>117</v>
      </c>
      <c r="M220" t="s">
        <v>117</v>
      </c>
    </row>
    <row r="221" spans="1:13" x14ac:dyDescent="0.3">
      <c r="A221">
        <v>2190</v>
      </c>
      <c r="B221">
        <v>2200</v>
      </c>
      <c r="C221">
        <v>25630</v>
      </c>
      <c r="D221">
        <v>18670</v>
      </c>
      <c r="E221">
        <v>10370</v>
      </c>
      <c r="F221">
        <v>6990</v>
      </c>
      <c r="G221">
        <v>3620</v>
      </c>
      <c r="H221" t="s">
        <v>117</v>
      </c>
      <c r="I221" t="s">
        <v>117</v>
      </c>
      <c r="J221" t="s">
        <v>117</v>
      </c>
      <c r="K221" t="s">
        <v>117</v>
      </c>
      <c r="L221" t="s">
        <v>117</v>
      </c>
      <c r="M221" t="s">
        <v>117</v>
      </c>
    </row>
    <row r="222" spans="1:13" x14ac:dyDescent="0.3">
      <c r="A222">
        <v>2200</v>
      </c>
      <c r="B222">
        <v>2210</v>
      </c>
      <c r="C222">
        <v>25950</v>
      </c>
      <c r="D222">
        <v>18950</v>
      </c>
      <c r="E222">
        <v>10570</v>
      </c>
      <c r="F222">
        <v>7190</v>
      </c>
      <c r="G222">
        <v>3820</v>
      </c>
      <c r="H222" t="s">
        <v>117</v>
      </c>
      <c r="I222" t="s">
        <v>117</v>
      </c>
      <c r="J222" t="s">
        <v>117</v>
      </c>
      <c r="K222" t="s">
        <v>117</v>
      </c>
      <c r="L222" t="s">
        <v>117</v>
      </c>
      <c r="M222" t="s">
        <v>117</v>
      </c>
    </row>
    <row r="223" spans="1:13" x14ac:dyDescent="0.3">
      <c r="A223">
        <v>2210</v>
      </c>
      <c r="B223">
        <v>2220</v>
      </c>
      <c r="C223">
        <v>26270</v>
      </c>
      <c r="D223">
        <v>19270</v>
      </c>
      <c r="E223">
        <v>10760</v>
      </c>
      <c r="F223">
        <v>7390</v>
      </c>
      <c r="G223">
        <v>4010</v>
      </c>
      <c r="H223" t="s">
        <v>117</v>
      </c>
      <c r="I223" t="s">
        <v>117</v>
      </c>
      <c r="J223" t="s">
        <v>117</v>
      </c>
      <c r="K223" t="s">
        <v>117</v>
      </c>
      <c r="L223" t="s">
        <v>117</v>
      </c>
      <c r="M223" t="s">
        <v>117</v>
      </c>
    </row>
    <row r="224" spans="1:13" x14ac:dyDescent="0.3">
      <c r="A224">
        <v>2220</v>
      </c>
      <c r="B224">
        <v>2230</v>
      </c>
      <c r="C224">
        <v>26590</v>
      </c>
      <c r="D224">
        <v>19590</v>
      </c>
      <c r="E224">
        <v>10960</v>
      </c>
      <c r="F224">
        <v>7590</v>
      </c>
      <c r="G224">
        <v>4210</v>
      </c>
      <c r="H224" t="s">
        <v>117</v>
      </c>
      <c r="I224" t="s">
        <v>117</v>
      </c>
      <c r="J224" t="s">
        <v>117</v>
      </c>
      <c r="K224" t="s">
        <v>117</v>
      </c>
      <c r="L224" t="s">
        <v>117</v>
      </c>
      <c r="M224" t="s">
        <v>117</v>
      </c>
    </row>
    <row r="225" spans="1:13" x14ac:dyDescent="0.3">
      <c r="A225">
        <v>2230</v>
      </c>
      <c r="B225">
        <v>2240</v>
      </c>
      <c r="C225">
        <v>26910</v>
      </c>
      <c r="D225">
        <v>19910</v>
      </c>
      <c r="E225">
        <v>11160</v>
      </c>
      <c r="F225">
        <v>7790</v>
      </c>
      <c r="G225">
        <v>4410</v>
      </c>
      <c r="H225">
        <v>1040</v>
      </c>
      <c r="I225" t="s">
        <v>117</v>
      </c>
      <c r="J225" t="s">
        <v>117</v>
      </c>
      <c r="K225" t="s">
        <v>117</v>
      </c>
      <c r="L225" t="s">
        <v>117</v>
      </c>
      <c r="M225" t="s">
        <v>117</v>
      </c>
    </row>
    <row r="226" spans="1:13" x14ac:dyDescent="0.3">
      <c r="A226">
        <v>2240</v>
      </c>
      <c r="B226">
        <v>2250</v>
      </c>
      <c r="C226">
        <v>27240</v>
      </c>
      <c r="D226">
        <v>20240</v>
      </c>
      <c r="E226">
        <v>11360</v>
      </c>
      <c r="F226">
        <v>7980</v>
      </c>
      <c r="G226">
        <v>4610</v>
      </c>
      <c r="H226">
        <v>1230</v>
      </c>
      <c r="I226" t="s">
        <v>117</v>
      </c>
      <c r="J226" t="s">
        <v>117</v>
      </c>
      <c r="K226" t="s">
        <v>117</v>
      </c>
      <c r="L226" t="s">
        <v>117</v>
      </c>
      <c r="M226" t="s">
        <v>117</v>
      </c>
    </row>
    <row r="227" spans="1:13" x14ac:dyDescent="0.3">
      <c r="A227">
        <v>2250</v>
      </c>
      <c r="B227">
        <v>2260</v>
      </c>
      <c r="C227">
        <v>27560</v>
      </c>
      <c r="D227">
        <v>20560</v>
      </c>
      <c r="E227">
        <v>11560</v>
      </c>
      <c r="F227">
        <v>8180</v>
      </c>
      <c r="G227">
        <v>4810</v>
      </c>
      <c r="H227">
        <v>1430</v>
      </c>
      <c r="I227" t="s">
        <v>117</v>
      </c>
      <c r="J227" t="s">
        <v>117</v>
      </c>
      <c r="K227" t="s">
        <v>117</v>
      </c>
      <c r="L227" t="s">
        <v>117</v>
      </c>
      <c r="M227" t="s">
        <v>117</v>
      </c>
    </row>
    <row r="228" spans="1:13" x14ac:dyDescent="0.3">
      <c r="A228">
        <v>2260</v>
      </c>
      <c r="B228">
        <v>2270</v>
      </c>
      <c r="C228">
        <v>27880</v>
      </c>
      <c r="D228">
        <v>20880</v>
      </c>
      <c r="E228">
        <v>11760</v>
      </c>
      <c r="F228">
        <v>8380</v>
      </c>
      <c r="G228">
        <v>5010</v>
      </c>
      <c r="H228">
        <v>1630</v>
      </c>
      <c r="I228" t="s">
        <v>117</v>
      </c>
      <c r="J228" t="s">
        <v>117</v>
      </c>
      <c r="K228" t="s">
        <v>117</v>
      </c>
      <c r="L228" t="s">
        <v>117</v>
      </c>
      <c r="M228" t="s">
        <v>117</v>
      </c>
    </row>
    <row r="229" spans="1:13" x14ac:dyDescent="0.3">
      <c r="A229">
        <v>2270</v>
      </c>
      <c r="B229">
        <v>2280</v>
      </c>
      <c r="C229">
        <v>28200</v>
      </c>
      <c r="D229">
        <v>21200</v>
      </c>
      <c r="E229">
        <v>11960</v>
      </c>
      <c r="F229">
        <v>8580</v>
      </c>
      <c r="G229">
        <v>5210</v>
      </c>
      <c r="H229">
        <v>1830</v>
      </c>
      <c r="I229" t="s">
        <v>117</v>
      </c>
      <c r="J229" t="s">
        <v>117</v>
      </c>
      <c r="K229" t="s">
        <v>117</v>
      </c>
      <c r="L229" t="s">
        <v>117</v>
      </c>
      <c r="M229" t="s">
        <v>117</v>
      </c>
    </row>
    <row r="230" spans="1:13" x14ac:dyDescent="0.3">
      <c r="A230">
        <v>2280</v>
      </c>
      <c r="B230">
        <v>2290</v>
      </c>
      <c r="C230">
        <v>28520</v>
      </c>
      <c r="D230">
        <v>21520</v>
      </c>
      <c r="E230">
        <v>12150</v>
      </c>
      <c r="F230">
        <v>8780</v>
      </c>
      <c r="G230">
        <v>5400</v>
      </c>
      <c r="H230">
        <v>2030</v>
      </c>
      <c r="I230" t="s">
        <v>117</v>
      </c>
      <c r="J230" t="s">
        <v>117</v>
      </c>
      <c r="K230" t="s">
        <v>117</v>
      </c>
      <c r="L230" t="s">
        <v>117</v>
      </c>
      <c r="M230" t="s">
        <v>117</v>
      </c>
    </row>
    <row r="231" spans="1:13" x14ac:dyDescent="0.3">
      <c r="A231">
        <v>2290</v>
      </c>
      <c r="B231">
        <v>2300</v>
      </c>
      <c r="C231">
        <v>28840</v>
      </c>
      <c r="D231">
        <v>21840</v>
      </c>
      <c r="E231">
        <v>12350</v>
      </c>
      <c r="F231">
        <v>8980</v>
      </c>
      <c r="G231">
        <v>5600</v>
      </c>
      <c r="H231">
        <v>2230</v>
      </c>
      <c r="I231" t="s">
        <v>117</v>
      </c>
      <c r="J231" t="s">
        <v>117</v>
      </c>
      <c r="K231" t="s">
        <v>117</v>
      </c>
      <c r="L231" t="s">
        <v>117</v>
      </c>
      <c r="M231" t="s">
        <v>117</v>
      </c>
    </row>
    <row r="232" spans="1:13" x14ac:dyDescent="0.3">
      <c r="A232">
        <v>2300</v>
      </c>
      <c r="B232">
        <v>2310</v>
      </c>
      <c r="C232">
        <v>29160</v>
      </c>
      <c r="D232">
        <v>22160</v>
      </c>
      <c r="E232">
        <v>12550</v>
      </c>
      <c r="F232">
        <v>9180</v>
      </c>
      <c r="G232">
        <v>5800</v>
      </c>
      <c r="H232">
        <v>2430</v>
      </c>
      <c r="I232" t="s">
        <v>117</v>
      </c>
      <c r="J232" t="s">
        <v>117</v>
      </c>
      <c r="K232" t="s">
        <v>117</v>
      </c>
      <c r="L232" t="s">
        <v>117</v>
      </c>
      <c r="M232" t="s">
        <v>117</v>
      </c>
    </row>
    <row r="233" spans="1:13" x14ac:dyDescent="0.3">
      <c r="A233">
        <v>2310</v>
      </c>
      <c r="B233">
        <v>2320</v>
      </c>
      <c r="C233">
        <v>29480</v>
      </c>
      <c r="D233">
        <v>22480</v>
      </c>
      <c r="E233">
        <v>12750</v>
      </c>
      <c r="F233">
        <v>9370</v>
      </c>
      <c r="G233">
        <v>6000</v>
      </c>
      <c r="H233">
        <v>2620</v>
      </c>
      <c r="I233" t="s">
        <v>117</v>
      </c>
      <c r="J233" t="s">
        <v>117</v>
      </c>
      <c r="K233" t="s">
        <v>117</v>
      </c>
      <c r="L233" t="s">
        <v>117</v>
      </c>
      <c r="M233" t="s">
        <v>117</v>
      </c>
    </row>
    <row r="234" spans="1:13" x14ac:dyDescent="0.3">
      <c r="A234">
        <v>2320</v>
      </c>
      <c r="B234">
        <v>2330</v>
      </c>
      <c r="C234">
        <v>29810</v>
      </c>
      <c r="D234">
        <v>22810</v>
      </c>
      <c r="E234">
        <v>12950</v>
      </c>
      <c r="F234">
        <v>9570</v>
      </c>
      <c r="G234">
        <v>6200</v>
      </c>
      <c r="H234">
        <v>2820</v>
      </c>
      <c r="I234" t="s">
        <v>117</v>
      </c>
      <c r="J234" t="s">
        <v>117</v>
      </c>
      <c r="K234" t="s">
        <v>117</v>
      </c>
      <c r="L234" t="s">
        <v>117</v>
      </c>
      <c r="M234" t="s">
        <v>117</v>
      </c>
    </row>
    <row r="235" spans="1:13" x14ac:dyDescent="0.3">
      <c r="A235">
        <v>2330</v>
      </c>
      <c r="B235">
        <v>2340</v>
      </c>
      <c r="C235">
        <v>30130</v>
      </c>
      <c r="D235">
        <v>23130</v>
      </c>
      <c r="E235">
        <v>13150</v>
      </c>
      <c r="F235">
        <v>9770</v>
      </c>
      <c r="G235">
        <v>6400</v>
      </c>
      <c r="H235">
        <v>3020</v>
      </c>
      <c r="I235" t="s">
        <v>117</v>
      </c>
      <c r="J235" t="s">
        <v>117</v>
      </c>
      <c r="K235" t="s">
        <v>117</v>
      </c>
      <c r="L235" t="s">
        <v>117</v>
      </c>
      <c r="M235" t="s">
        <v>117</v>
      </c>
    </row>
    <row r="236" spans="1:13" x14ac:dyDescent="0.3">
      <c r="A236">
        <v>2340</v>
      </c>
      <c r="B236">
        <v>2350</v>
      </c>
      <c r="C236">
        <v>30450</v>
      </c>
      <c r="D236">
        <v>23450</v>
      </c>
      <c r="E236">
        <v>13340</v>
      </c>
      <c r="F236">
        <v>9970</v>
      </c>
      <c r="G236">
        <v>6590</v>
      </c>
      <c r="H236">
        <v>3220</v>
      </c>
      <c r="I236" t="s">
        <v>117</v>
      </c>
      <c r="J236" t="s">
        <v>117</v>
      </c>
      <c r="K236" t="s">
        <v>117</v>
      </c>
      <c r="L236" t="s">
        <v>117</v>
      </c>
      <c r="M236" t="s">
        <v>117</v>
      </c>
    </row>
    <row r="237" spans="1:13" x14ac:dyDescent="0.3">
      <c r="A237">
        <v>2350</v>
      </c>
      <c r="B237">
        <v>2360</v>
      </c>
      <c r="C237">
        <v>30770</v>
      </c>
      <c r="D237">
        <v>23770</v>
      </c>
      <c r="E237">
        <v>13540</v>
      </c>
      <c r="F237">
        <v>10170</v>
      </c>
      <c r="G237">
        <v>6790</v>
      </c>
      <c r="H237">
        <v>3420</v>
      </c>
      <c r="I237" t="s">
        <v>117</v>
      </c>
      <c r="J237" t="s">
        <v>117</v>
      </c>
      <c r="K237" t="s">
        <v>117</v>
      </c>
      <c r="L237" t="s">
        <v>117</v>
      </c>
      <c r="M237" t="s">
        <v>117</v>
      </c>
    </row>
    <row r="238" spans="1:13" x14ac:dyDescent="0.3">
      <c r="A238">
        <v>2360</v>
      </c>
      <c r="B238">
        <v>2370</v>
      </c>
      <c r="C238">
        <v>31090</v>
      </c>
      <c r="D238">
        <v>24090</v>
      </c>
      <c r="E238">
        <v>13740</v>
      </c>
      <c r="F238">
        <v>10370</v>
      </c>
      <c r="G238">
        <v>6990</v>
      </c>
      <c r="H238">
        <v>3620</v>
      </c>
      <c r="I238" t="s">
        <v>117</v>
      </c>
      <c r="J238" t="s">
        <v>117</v>
      </c>
      <c r="K238" t="s">
        <v>117</v>
      </c>
      <c r="L238" t="s">
        <v>117</v>
      </c>
      <c r="M238" t="s">
        <v>117</v>
      </c>
    </row>
    <row r="239" spans="1:13" x14ac:dyDescent="0.3">
      <c r="A239">
        <v>2370</v>
      </c>
      <c r="B239">
        <v>2380</v>
      </c>
      <c r="C239">
        <v>31410</v>
      </c>
      <c r="D239">
        <v>24410</v>
      </c>
      <c r="E239">
        <v>13940</v>
      </c>
      <c r="F239">
        <v>10560</v>
      </c>
      <c r="G239">
        <v>7190</v>
      </c>
      <c r="H239">
        <v>3810</v>
      </c>
      <c r="I239" t="s">
        <v>117</v>
      </c>
      <c r="J239" t="s">
        <v>117</v>
      </c>
      <c r="K239" t="s">
        <v>117</v>
      </c>
      <c r="L239" t="s">
        <v>117</v>
      </c>
      <c r="M239" t="s">
        <v>117</v>
      </c>
    </row>
    <row r="240" spans="1:13" x14ac:dyDescent="0.3">
      <c r="A240">
        <v>2380</v>
      </c>
      <c r="B240">
        <v>2390</v>
      </c>
      <c r="C240">
        <v>31970</v>
      </c>
      <c r="D240">
        <v>24730</v>
      </c>
      <c r="E240">
        <v>14140</v>
      </c>
      <c r="F240">
        <v>10760</v>
      </c>
      <c r="G240">
        <v>7390</v>
      </c>
      <c r="H240">
        <v>4010</v>
      </c>
      <c r="I240" t="s">
        <v>117</v>
      </c>
      <c r="J240" t="s">
        <v>117</v>
      </c>
      <c r="K240" t="s">
        <v>117</v>
      </c>
      <c r="L240" t="s">
        <v>117</v>
      </c>
      <c r="M240" t="s">
        <v>117</v>
      </c>
    </row>
    <row r="241" spans="1:13" x14ac:dyDescent="0.3">
      <c r="A241">
        <v>2390</v>
      </c>
      <c r="B241">
        <v>2400</v>
      </c>
      <c r="C241">
        <v>32770</v>
      </c>
      <c r="D241">
        <v>25050</v>
      </c>
      <c r="E241">
        <v>14340</v>
      </c>
      <c r="F241">
        <v>10960</v>
      </c>
      <c r="G241">
        <v>7590</v>
      </c>
      <c r="H241">
        <v>4210</v>
      </c>
      <c r="I241" t="s">
        <v>117</v>
      </c>
      <c r="J241" t="s">
        <v>117</v>
      </c>
      <c r="K241" t="s">
        <v>117</v>
      </c>
      <c r="L241" t="s">
        <v>117</v>
      </c>
      <c r="M241" t="s">
        <v>117</v>
      </c>
    </row>
    <row r="242" spans="1:13" x14ac:dyDescent="0.3">
      <c r="A242">
        <v>2400</v>
      </c>
      <c r="B242">
        <v>2410</v>
      </c>
      <c r="C242">
        <v>33570</v>
      </c>
      <c r="D242">
        <v>25380</v>
      </c>
      <c r="E242">
        <v>14530</v>
      </c>
      <c r="F242">
        <v>11160</v>
      </c>
      <c r="G242">
        <v>7780</v>
      </c>
      <c r="H242">
        <v>4410</v>
      </c>
      <c r="I242">
        <v>1030</v>
      </c>
      <c r="J242" t="s">
        <v>117</v>
      </c>
      <c r="K242" t="s">
        <v>117</v>
      </c>
      <c r="L242" t="s">
        <v>117</v>
      </c>
      <c r="M242" t="s">
        <v>117</v>
      </c>
    </row>
    <row r="243" spans="1:13" x14ac:dyDescent="0.3">
      <c r="A243">
        <v>2410</v>
      </c>
      <c r="B243">
        <v>2420</v>
      </c>
      <c r="C243">
        <v>34380</v>
      </c>
      <c r="D243">
        <v>25700</v>
      </c>
      <c r="E243">
        <v>14730</v>
      </c>
      <c r="F243">
        <v>11360</v>
      </c>
      <c r="G243">
        <v>7980</v>
      </c>
      <c r="H243">
        <v>4610</v>
      </c>
      <c r="I243">
        <v>1230</v>
      </c>
      <c r="J243" t="s">
        <v>117</v>
      </c>
      <c r="K243" t="s">
        <v>117</v>
      </c>
      <c r="L243" t="s">
        <v>117</v>
      </c>
      <c r="M243" t="s">
        <v>117</v>
      </c>
    </row>
    <row r="244" spans="1:13" x14ac:dyDescent="0.3">
      <c r="A244">
        <v>2420</v>
      </c>
      <c r="B244">
        <v>2430</v>
      </c>
      <c r="C244">
        <v>35180</v>
      </c>
      <c r="D244">
        <v>26020</v>
      </c>
      <c r="E244">
        <v>14930</v>
      </c>
      <c r="F244">
        <v>11560</v>
      </c>
      <c r="G244">
        <v>8180</v>
      </c>
      <c r="H244">
        <v>4810</v>
      </c>
      <c r="I244">
        <v>1430</v>
      </c>
      <c r="J244" t="s">
        <v>117</v>
      </c>
      <c r="K244" t="s">
        <v>117</v>
      </c>
      <c r="L244" t="s">
        <v>117</v>
      </c>
      <c r="M244" t="s">
        <v>117</v>
      </c>
    </row>
    <row r="245" spans="1:13" x14ac:dyDescent="0.3">
      <c r="A245">
        <v>2430</v>
      </c>
      <c r="B245">
        <v>2440</v>
      </c>
      <c r="C245">
        <v>35980</v>
      </c>
      <c r="D245">
        <v>26340</v>
      </c>
      <c r="E245">
        <v>15130</v>
      </c>
      <c r="F245">
        <v>11760</v>
      </c>
      <c r="G245">
        <v>8380</v>
      </c>
      <c r="H245">
        <v>5010</v>
      </c>
      <c r="I245">
        <v>1630</v>
      </c>
      <c r="J245" t="s">
        <v>117</v>
      </c>
      <c r="K245" t="s">
        <v>117</v>
      </c>
      <c r="L245" t="s">
        <v>117</v>
      </c>
      <c r="M245" t="s">
        <v>117</v>
      </c>
    </row>
    <row r="246" spans="1:13" x14ac:dyDescent="0.3">
      <c r="A246">
        <v>2440</v>
      </c>
      <c r="B246">
        <v>2450</v>
      </c>
      <c r="C246">
        <v>36790</v>
      </c>
      <c r="D246">
        <v>26660</v>
      </c>
      <c r="E246">
        <v>15330</v>
      </c>
      <c r="F246">
        <v>11950</v>
      </c>
      <c r="G246">
        <v>8580</v>
      </c>
      <c r="H246">
        <v>5200</v>
      </c>
      <c r="I246">
        <v>1830</v>
      </c>
      <c r="J246" t="s">
        <v>117</v>
      </c>
      <c r="K246" t="s">
        <v>117</v>
      </c>
      <c r="L246" t="s">
        <v>117</v>
      </c>
      <c r="M246" t="s">
        <v>117</v>
      </c>
    </row>
    <row r="247" spans="1:13" x14ac:dyDescent="0.3">
      <c r="A247">
        <v>2450</v>
      </c>
      <c r="B247">
        <v>2460</v>
      </c>
      <c r="C247">
        <v>37590</v>
      </c>
      <c r="D247">
        <v>26980</v>
      </c>
      <c r="E247">
        <v>15530</v>
      </c>
      <c r="F247">
        <v>12150</v>
      </c>
      <c r="G247">
        <v>8780</v>
      </c>
      <c r="H247">
        <v>5400</v>
      </c>
      <c r="I247">
        <v>2030</v>
      </c>
      <c r="J247" t="s">
        <v>117</v>
      </c>
      <c r="K247" t="s">
        <v>117</v>
      </c>
      <c r="L247" t="s">
        <v>117</v>
      </c>
      <c r="M247" t="s">
        <v>117</v>
      </c>
    </row>
    <row r="248" spans="1:13" x14ac:dyDescent="0.3">
      <c r="A248">
        <v>2460</v>
      </c>
      <c r="B248">
        <v>2470</v>
      </c>
      <c r="C248">
        <v>38390</v>
      </c>
      <c r="D248">
        <v>27300</v>
      </c>
      <c r="E248">
        <v>15730</v>
      </c>
      <c r="F248">
        <v>12350</v>
      </c>
      <c r="G248">
        <v>8980</v>
      </c>
      <c r="H248">
        <v>5600</v>
      </c>
      <c r="I248">
        <v>2230</v>
      </c>
      <c r="J248" t="s">
        <v>117</v>
      </c>
      <c r="K248" t="s">
        <v>117</v>
      </c>
      <c r="L248" t="s">
        <v>117</v>
      </c>
      <c r="M248" t="s">
        <v>117</v>
      </c>
    </row>
    <row r="249" spans="1:13" x14ac:dyDescent="0.3">
      <c r="A249">
        <v>2470</v>
      </c>
      <c r="B249">
        <v>2480</v>
      </c>
      <c r="C249">
        <v>39200</v>
      </c>
      <c r="D249">
        <v>27630</v>
      </c>
      <c r="E249">
        <v>15920</v>
      </c>
      <c r="F249">
        <v>12550</v>
      </c>
      <c r="G249">
        <v>9170</v>
      </c>
      <c r="H249">
        <v>5800</v>
      </c>
      <c r="I249">
        <v>2420</v>
      </c>
      <c r="J249" t="s">
        <v>117</v>
      </c>
      <c r="K249" t="s">
        <v>117</v>
      </c>
      <c r="L249" t="s">
        <v>117</v>
      </c>
      <c r="M249" t="s">
        <v>117</v>
      </c>
    </row>
    <row r="250" spans="1:13" x14ac:dyDescent="0.3">
      <c r="A250">
        <v>2480</v>
      </c>
      <c r="B250">
        <v>2490</v>
      </c>
      <c r="C250">
        <v>40000</v>
      </c>
      <c r="D250">
        <v>27950</v>
      </c>
      <c r="E250">
        <v>16120</v>
      </c>
      <c r="F250">
        <v>12750</v>
      </c>
      <c r="G250">
        <v>9370</v>
      </c>
      <c r="H250">
        <v>6000</v>
      </c>
      <c r="I250">
        <v>2620</v>
      </c>
      <c r="J250" t="s">
        <v>117</v>
      </c>
      <c r="K250" t="s">
        <v>117</v>
      </c>
      <c r="L250" t="s">
        <v>117</v>
      </c>
      <c r="M250" t="s">
        <v>117</v>
      </c>
    </row>
    <row r="251" spans="1:13" x14ac:dyDescent="0.3">
      <c r="A251">
        <v>2490</v>
      </c>
      <c r="B251">
        <v>2500</v>
      </c>
      <c r="C251">
        <v>40800</v>
      </c>
      <c r="D251">
        <v>28270</v>
      </c>
      <c r="E251">
        <v>16320</v>
      </c>
      <c r="F251">
        <v>12950</v>
      </c>
      <c r="G251">
        <v>9570</v>
      </c>
      <c r="H251">
        <v>6200</v>
      </c>
      <c r="I251">
        <v>2820</v>
      </c>
      <c r="J251" t="s">
        <v>117</v>
      </c>
      <c r="K251" t="s">
        <v>117</v>
      </c>
      <c r="L251" t="s">
        <v>117</v>
      </c>
      <c r="M251" t="s">
        <v>117</v>
      </c>
    </row>
    <row r="252" spans="1:13" x14ac:dyDescent="0.3">
      <c r="A252">
        <v>2500</v>
      </c>
      <c r="B252">
        <v>2510</v>
      </c>
      <c r="C252">
        <v>41630</v>
      </c>
      <c r="D252">
        <v>28600</v>
      </c>
      <c r="E252">
        <v>16530</v>
      </c>
      <c r="F252">
        <v>13150</v>
      </c>
      <c r="G252">
        <v>9780</v>
      </c>
      <c r="H252">
        <v>6400</v>
      </c>
      <c r="I252">
        <v>3030</v>
      </c>
      <c r="J252" t="s">
        <v>117</v>
      </c>
      <c r="K252" t="s">
        <v>117</v>
      </c>
      <c r="L252" t="s">
        <v>117</v>
      </c>
      <c r="M252" t="s">
        <v>117</v>
      </c>
    </row>
    <row r="253" spans="1:13" x14ac:dyDescent="0.3">
      <c r="A253">
        <v>2510</v>
      </c>
      <c r="B253">
        <v>2520</v>
      </c>
      <c r="C253">
        <v>42490</v>
      </c>
      <c r="D253">
        <v>28940</v>
      </c>
      <c r="E253">
        <v>16740</v>
      </c>
      <c r="F253">
        <v>13360</v>
      </c>
      <c r="G253">
        <v>9990</v>
      </c>
      <c r="H253">
        <v>6610</v>
      </c>
      <c r="I253">
        <v>3240</v>
      </c>
      <c r="J253" t="s">
        <v>117</v>
      </c>
      <c r="K253" t="s">
        <v>117</v>
      </c>
      <c r="L253" t="s">
        <v>117</v>
      </c>
      <c r="M253" t="s">
        <v>117</v>
      </c>
    </row>
    <row r="254" spans="1:13" x14ac:dyDescent="0.3">
      <c r="A254">
        <v>2520</v>
      </c>
      <c r="B254">
        <v>2530</v>
      </c>
      <c r="C254">
        <v>43340</v>
      </c>
      <c r="D254">
        <v>29280</v>
      </c>
      <c r="E254">
        <v>16950</v>
      </c>
      <c r="F254">
        <v>13580</v>
      </c>
      <c r="G254">
        <v>10200</v>
      </c>
      <c r="H254">
        <v>6830</v>
      </c>
      <c r="I254">
        <v>3450</v>
      </c>
      <c r="J254" t="s">
        <v>117</v>
      </c>
      <c r="K254" t="s">
        <v>117</v>
      </c>
      <c r="L254" t="s">
        <v>117</v>
      </c>
      <c r="M254" t="s">
        <v>117</v>
      </c>
    </row>
    <row r="255" spans="1:13" x14ac:dyDescent="0.3">
      <c r="A255">
        <v>2530</v>
      </c>
      <c r="B255">
        <v>2540</v>
      </c>
      <c r="C255">
        <v>44200</v>
      </c>
      <c r="D255">
        <v>29630</v>
      </c>
      <c r="E255">
        <v>17160</v>
      </c>
      <c r="F255">
        <v>13790</v>
      </c>
      <c r="G255">
        <v>10410</v>
      </c>
      <c r="H255">
        <v>7040</v>
      </c>
      <c r="I255">
        <v>3660</v>
      </c>
      <c r="J255" t="s">
        <v>117</v>
      </c>
      <c r="K255" t="s">
        <v>117</v>
      </c>
      <c r="L255" t="s">
        <v>117</v>
      </c>
      <c r="M255" t="s">
        <v>117</v>
      </c>
    </row>
    <row r="256" spans="1:13" x14ac:dyDescent="0.3">
      <c r="A256">
        <v>2540</v>
      </c>
      <c r="B256">
        <v>2550</v>
      </c>
      <c r="C256">
        <v>45050</v>
      </c>
      <c r="D256">
        <v>29970</v>
      </c>
      <c r="E256">
        <v>17370</v>
      </c>
      <c r="F256">
        <v>14000</v>
      </c>
      <c r="G256">
        <v>10620</v>
      </c>
      <c r="H256">
        <v>7250</v>
      </c>
      <c r="I256">
        <v>3870</v>
      </c>
      <c r="J256" t="s">
        <v>117</v>
      </c>
      <c r="K256" t="s">
        <v>117</v>
      </c>
      <c r="L256" t="s">
        <v>117</v>
      </c>
      <c r="M256" t="s">
        <v>117</v>
      </c>
    </row>
    <row r="257" spans="1:13" x14ac:dyDescent="0.3">
      <c r="A257">
        <v>2550</v>
      </c>
      <c r="B257">
        <v>2560</v>
      </c>
      <c r="C257">
        <v>45910</v>
      </c>
      <c r="D257">
        <v>30310</v>
      </c>
      <c r="E257">
        <v>17590</v>
      </c>
      <c r="F257">
        <v>14210</v>
      </c>
      <c r="G257">
        <v>10840</v>
      </c>
      <c r="H257">
        <v>7460</v>
      </c>
      <c r="I257">
        <v>4090</v>
      </c>
      <c r="J257" t="s">
        <v>117</v>
      </c>
      <c r="K257" t="s">
        <v>117</v>
      </c>
      <c r="L257" t="s">
        <v>117</v>
      </c>
      <c r="M257" t="s">
        <v>117</v>
      </c>
    </row>
    <row r="258" spans="1:13" x14ac:dyDescent="0.3">
      <c r="A258">
        <v>2560</v>
      </c>
      <c r="B258">
        <v>2570</v>
      </c>
      <c r="C258">
        <v>46770</v>
      </c>
      <c r="D258">
        <v>30650</v>
      </c>
      <c r="E258">
        <v>17800</v>
      </c>
      <c r="F258">
        <v>14420</v>
      </c>
      <c r="G258">
        <v>11050</v>
      </c>
      <c r="H258">
        <v>7670</v>
      </c>
      <c r="I258">
        <v>4300</v>
      </c>
      <c r="J258" t="s">
        <v>117</v>
      </c>
      <c r="K258" t="s">
        <v>117</v>
      </c>
      <c r="L258" t="s">
        <v>117</v>
      </c>
      <c r="M258" t="s">
        <v>117</v>
      </c>
    </row>
    <row r="259" spans="1:13" x14ac:dyDescent="0.3">
      <c r="A259">
        <v>2570</v>
      </c>
      <c r="B259">
        <v>2580</v>
      </c>
      <c r="C259">
        <v>47620</v>
      </c>
      <c r="D259">
        <v>31000</v>
      </c>
      <c r="E259">
        <v>18010</v>
      </c>
      <c r="F259">
        <v>14630</v>
      </c>
      <c r="G259">
        <v>11260</v>
      </c>
      <c r="H259">
        <v>7880</v>
      </c>
      <c r="I259">
        <v>4510</v>
      </c>
      <c r="J259">
        <v>1130</v>
      </c>
      <c r="K259" t="s">
        <v>117</v>
      </c>
      <c r="L259" t="s">
        <v>117</v>
      </c>
      <c r="M259" t="s">
        <v>117</v>
      </c>
    </row>
    <row r="260" spans="1:13" x14ac:dyDescent="0.3">
      <c r="A260">
        <v>2580</v>
      </c>
      <c r="B260">
        <v>2590</v>
      </c>
      <c r="C260">
        <v>48480</v>
      </c>
      <c r="D260">
        <v>31340</v>
      </c>
      <c r="E260">
        <v>18220</v>
      </c>
      <c r="F260">
        <v>14850</v>
      </c>
      <c r="G260">
        <v>11470</v>
      </c>
      <c r="H260">
        <v>8100</v>
      </c>
      <c r="I260">
        <v>4720</v>
      </c>
      <c r="J260">
        <v>1350</v>
      </c>
      <c r="K260" t="s">
        <v>117</v>
      </c>
      <c r="L260" t="s">
        <v>117</v>
      </c>
      <c r="M260" t="s">
        <v>117</v>
      </c>
    </row>
    <row r="261" spans="1:13" x14ac:dyDescent="0.3">
      <c r="A261">
        <v>2590</v>
      </c>
      <c r="B261">
        <v>2600</v>
      </c>
      <c r="C261">
        <v>49330</v>
      </c>
      <c r="D261">
        <v>31830</v>
      </c>
      <c r="E261">
        <v>18430</v>
      </c>
      <c r="F261">
        <v>15060</v>
      </c>
      <c r="G261">
        <v>11680</v>
      </c>
      <c r="H261">
        <v>8310</v>
      </c>
      <c r="I261">
        <v>4930</v>
      </c>
      <c r="J261">
        <v>1560</v>
      </c>
      <c r="K261" t="s">
        <v>117</v>
      </c>
      <c r="L261" t="s">
        <v>117</v>
      </c>
      <c r="M261" t="s">
        <v>117</v>
      </c>
    </row>
    <row r="262" spans="1:13" x14ac:dyDescent="0.3">
      <c r="A262">
        <v>2600</v>
      </c>
      <c r="B262">
        <v>2610</v>
      </c>
      <c r="C262">
        <v>50190</v>
      </c>
      <c r="D262">
        <v>32690</v>
      </c>
      <c r="E262">
        <v>18650</v>
      </c>
      <c r="F262">
        <v>15270</v>
      </c>
      <c r="G262">
        <v>11900</v>
      </c>
      <c r="H262">
        <v>8520</v>
      </c>
      <c r="I262">
        <v>5150</v>
      </c>
      <c r="J262">
        <v>1770</v>
      </c>
      <c r="K262" t="s">
        <v>117</v>
      </c>
      <c r="L262" t="s">
        <v>117</v>
      </c>
      <c r="M262" t="s">
        <v>117</v>
      </c>
    </row>
    <row r="263" spans="1:13" x14ac:dyDescent="0.3">
      <c r="A263">
        <v>2610</v>
      </c>
      <c r="B263">
        <v>2620</v>
      </c>
      <c r="C263">
        <v>51040</v>
      </c>
      <c r="D263">
        <v>33540</v>
      </c>
      <c r="E263">
        <v>18920</v>
      </c>
      <c r="F263">
        <v>15480</v>
      </c>
      <c r="G263">
        <v>12110</v>
      </c>
      <c r="H263">
        <v>8730</v>
      </c>
      <c r="I263">
        <v>5360</v>
      </c>
      <c r="J263">
        <v>1980</v>
      </c>
      <c r="K263" t="s">
        <v>117</v>
      </c>
      <c r="L263" t="s">
        <v>117</v>
      </c>
      <c r="M263" t="s">
        <v>117</v>
      </c>
    </row>
    <row r="264" spans="1:13" x14ac:dyDescent="0.3">
      <c r="A264">
        <v>2620</v>
      </c>
      <c r="B264">
        <v>2630</v>
      </c>
      <c r="C264">
        <v>51900</v>
      </c>
      <c r="D264">
        <v>34400</v>
      </c>
      <c r="E264">
        <v>19250</v>
      </c>
      <c r="F264">
        <v>15690</v>
      </c>
      <c r="G264">
        <v>12320</v>
      </c>
      <c r="H264">
        <v>8940</v>
      </c>
      <c r="I264">
        <v>5570</v>
      </c>
      <c r="J264">
        <v>2190</v>
      </c>
      <c r="K264" t="s">
        <v>117</v>
      </c>
      <c r="L264" t="s">
        <v>117</v>
      </c>
      <c r="M264" t="s">
        <v>117</v>
      </c>
    </row>
    <row r="265" spans="1:13" x14ac:dyDescent="0.3">
      <c r="A265">
        <v>2630</v>
      </c>
      <c r="B265">
        <v>2640</v>
      </c>
      <c r="C265">
        <v>52760</v>
      </c>
      <c r="D265">
        <v>35260</v>
      </c>
      <c r="E265">
        <v>19580</v>
      </c>
      <c r="F265">
        <v>15910</v>
      </c>
      <c r="G265">
        <v>12530</v>
      </c>
      <c r="H265">
        <v>9160</v>
      </c>
      <c r="I265">
        <v>5780</v>
      </c>
      <c r="J265">
        <v>2410</v>
      </c>
      <c r="K265" t="s">
        <v>117</v>
      </c>
      <c r="L265" t="s">
        <v>117</v>
      </c>
      <c r="M265" t="s">
        <v>117</v>
      </c>
    </row>
    <row r="266" spans="1:13" x14ac:dyDescent="0.3">
      <c r="A266">
        <v>2640</v>
      </c>
      <c r="B266">
        <v>2650</v>
      </c>
      <c r="C266">
        <v>53610</v>
      </c>
      <c r="D266">
        <v>36110</v>
      </c>
      <c r="E266">
        <v>19910</v>
      </c>
      <c r="F266">
        <v>16120</v>
      </c>
      <c r="G266">
        <v>12740</v>
      </c>
      <c r="H266">
        <v>9370</v>
      </c>
      <c r="I266">
        <v>5990</v>
      </c>
      <c r="J266">
        <v>2620</v>
      </c>
      <c r="K266" t="s">
        <v>117</v>
      </c>
      <c r="L266" t="s">
        <v>117</v>
      </c>
      <c r="M266" t="s">
        <v>117</v>
      </c>
    </row>
    <row r="267" spans="1:13" x14ac:dyDescent="0.3">
      <c r="A267">
        <v>2650</v>
      </c>
      <c r="B267">
        <v>2660</v>
      </c>
      <c r="C267">
        <v>54470</v>
      </c>
      <c r="D267">
        <v>36970</v>
      </c>
      <c r="E267">
        <v>20240</v>
      </c>
      <c r="F267">
        <v>16330</v>
      </c>
      <c r="G267">
        <v>12960</v>
      </c>
      <c r="H267">
        <v>9580</v>
      </c>
      <c r="I267">
        <v>6210</v>
      </c>
      <c r="J267">
        <v>2830</v>
      </c>
      <c r="K267" t="s">
        <v>117</v>
      </c>
      <c r="L267" t="s">
        <v>117</v>
      </c>
      <c r="M267" t="s">
        <v>117</v>
      </c>
    </row>
    <row r="268" spans="1:13" x14ac:dyDescent="0.3">
      <c r="A268">
        <v>2660</v>
      </c>
      <c r="B268">
        <v>2670</v>
      </c>
      <c r="C268">
        <v>55320</v>
      </c>
      <c r="D268">
        <v>37820</v>
      </c>
      <c r="E268">
        <v>20570</v>
      </c>
      <c r="F268">
        <v>16540</v>
      </c>
      <c r="G268">
        <v>13170</v>
      </c>
      <c r="H268">
        <v>9790</v>
      </c>
      <c r="I268">
        <v>6420</v>
      </c>
      <c r="J268">
        <v>3040</v>
      </c>
      <c r="K268" t="s">
        <v>117</v>
      </c>
      <c r="L268" t="s">
        <v>117</v>
      </c>
      <c r="M268" t="s">
        <v>117</v>
      </c>
    </row>
    <row r="269" spans="1:13" x14ac:dyDescent="0.3">
      <c r="A269">
        <v>2670</v>
      </c>
      <c r="B269">
        <v>2680</v>
      </c>
      <c r="C269">
        <v>56180</v>
      </c>
      <c r="D269">
        <v>38680</v>
      </c>
      <c r="E269">
        <v>20900</v>
      </c>
      <c r="F269">
        <v>16750</v>
      </c>
      <c r="G269">
        <v>13380</v>
      </c>
      <c r="H269">
        <v>10000</v>
      </c>
      <c r="I269">
        <v>6630</v>
      </c>
      <c r="J269">
        <v>3250</v>
      </c>
      <c r="K269" t="s">
        <v>117</v>
      </c>
      <c r="L269" t="s">
        <v>117</v>
      </c>
      <c r="M269" t="s">
        <v>117</v>
      </c>
    </row>
    <row r="270" spans="1:13" x14ac:dyDescent="0.3">
      <c r="A270">
        <v>2680</v>
      </c>
      <c r="B270">
        <v>2690</v>
      </c>
      <c r="C270">
        <v>57040</v>
      </c>
      <c r="D270">
        <v>39540</v>
      </c>
      <c r="E270">
        <v>21230</v>
      </c>
      <c r="F270">
        <v>16970</v>
      </c>
      <c r="G270">
        <v>13590</v>
      </c>
      <c r="H270">
        <v>10220</v>
      </c>
      <c r="I270">
        <v>6840</v>
      </c>
      <c r="J270">
        <v>3470</v>
      </c>
      <c r="K270" t="s">
        <v>117</v>
      </c>
      <c r="L270" t="s">
        <v>117</v>
      </c>
      <c r="M270" t="s">
        <v>117</v>
      </c>
    </row>
    <row r="271" spans="1:13" x14ac:dyDescent="0.3">
      <c r="A271">
        <v>2690</v>
      </c>
      <c r="B271">
        <v>2700</v>
      </c>
      <c r="C271">
        <v>57890</v>
      </c>
      <c r="D271">
        <v>40390</v>
      </c>
      <c r="E271">
        <v>21560</v>
      </c>
      <c r="F271">
        <v>17180</v>
      </c>
      <c r="G271">
        <v>13800</v>
      </c>
      <c r="H271">
        <v>10430</v>
      </c>
      <c r="I271">
        <v>7050</v>
      </c>
      <c r="J271">
        <v>3680</v>
      </c>
      <c r="K271" t="s">
        <v>117</v>
      </c>
      <c r="L271" t="s">
        <v>117</v>
      </c>
      <c r="M271" t="s">
        <v>117</v>
      </c>
    </row>
    <row r="272" spans="1:13" x14ac:dyDescent="0.3">
      <c r="A272">
        <v>2700</v>
      </c>
      <c r="B272">
        <v>2710</v>
      </c>
      <c r="C272">
        <v>58750</v>
      </c>
      <c r="D272">
        <v>41250</v>
      </c>
      <c r="E272">
        <v>21890</v>
      </c>
      <c r="F272">
        <v>17390</v>
      </c>
      <c r="G272">
        <v>14020</v>
      </c>
      <c r="H272">
        <v>10640</v>
      </c>
      <c r="I272">
        <v>7270</v>
      </c>
      <c r="J272">
        <v>3890</v>
      </c>
      <c r="K272" t="s">
        <v>117</v>
      </c>
      <c r="L272" t="s">
        <v>117</v>
      </c>
      <c r="M272" t="s">
        <v>117</v>
      </c>
    </row>
    <row r="273" spans="1:13" x14ac:dyDescent="0.3">
      <c r="A273">
        <v>2710</v>
      </c>
      <c r="B273">
        <v>2720</v>
      </c>
      <c r="C273">
        <v>59600</v>
      </c>
      <c r="D273">
        <v>42100</v>
      </c>
      <c r="E273">
        <v>22220</v>
      </c>
      <c r="F273">
        <v>17600</v>
      </c>
      <c r="G273">
        <v>14230</v>
      </c>
      <c r="H273">
        <v>10850</v>
      </c>
      <c r="I273">
        <v>7480</v>
      </c>
      <c r="J273">
        <v>4100</v>
      </c>
      <c r="K273" t="s">
        <v>117</v>
      </c>
      <c r="L273" t="s">
        <v>117</v>
      </c>
      <c r="M273" t="s">
        <v>117</v>
      </c>
    </row>
    <row r="274" spans="1:13" x14ac:dyDescent="0.3">
      <c r="A274">
        <v>2720</v>
      </c>
      <c r="B274">
        <v>2730</v>
      </c>
      <c r="C274">
        <v>60460</v>
      </c>
      <c r="D274">
        <v>42960</v>
      </c>
      <c r="E274">
        <v>22550</v>
      </c>
      <c r="F274">
        <v>17810</v>
      </c>
      <c r="G274">
        <v>14440</v>
      </c>
      <c r="H274">
        <v>11060</v>
      </c>
      <c r="I274">
        <v>7690</v>
      </c>
      <c r="J274">
        <v>4310</v>
      </c>
      <c r="K274" t="s">
        <v>117</v>
      </c>
      <c r="L274" t="s">
        <v>117</v>
      </c>
      <c r="M274" t="s">
        <v>117</v>
      </c>
    </row>
    <row r="275" spans="1:13" x14ac:dyDescent="0.3">
      <c r="A275">
        <v>2730</v>
      </c>
      <c r="B275">
        <v>2740</v>
      </c>
      <c r="C275">
        <v>61310</v>
      </c>
      <c r="D275">
        <v>43810</v>
      </c>
      <c r="E275">
        <v>22880</v>
      </c>
      <c r="F275">
        <v>18030</v>
      </c>
      <c r="G275">
        <v>14650</v>
      </c>
      <c r="H275">
        <v>11280</v>
      </c>
      <c r="I275">
        <v>7900</v>
      </c>
      <c r="J275">
        <v>4530</v>
      </c>
      <c r="K275">
        <v>1150</v>
      </c>
      <c r="L275" t="s">
        <v>117</v>
      </c>
      <c r="M275" t="s">
        <v>117</v>
      </c>
    </row>
    <row r="276" spans="1:13" x14ac:dyDescent="0.3">
      <c r="A276">
        <v>2740</v>
      </c>
      <c r="B276">
        <v>2750</v>
      </c>
      <c r="C276">
        <v>62170</v>
      </c>
      <c r="D276">
        <v>44670</v>
      </c>
      <c r="E276">
        <v>23210</v>
      </c>
      <c r="F276">
        <v>18240</v>
      </c>
      <c r="G276">
        <v>14860</v>
      </c>
      <c r="H276">
        <v>11490</v>
      </c>
      <c r="I276">
        <v>8110</v>
      </c>
      <c r="J276">
        <v>4740</v>
      </c>
      <c r="K276">
        <v>1360</v>
      </c>
      <c r="L276" t="s">
        <v>117</v>
      </c>
      <c r="M276" t="s">
        <v>117</v>
      </c>
    </row>
    <row r="277" spans="1:13" x14ac:dyDescent="0.3">
      <c r="A277">
        <v>2750</v>
      </c>
      <c r="B277">
        <v>2760</v>
      </c>
      <c r="C277">
        <v>63030</v>
      </c>
      <c r="D277">
        <v>45530</v>
      </c>
      <c r="E277">
        <v>23540</v>
      </c>
      <c r="F277">
        <v>18450</v>
      </c>
      <c r="G277">
        <v>15070</v>
      </c>
      <c r="H277">
        <v>11700</v>
      </c>
      <c r="I277">
        <v>8320</v>
      </c>
      <c r="J277">
        <v>4950</v>
      </c>
      <c r="K277">
        <v>1570</v>
      </c>
      <c r="L277" t="s">
        <v>117</v>
      </c>
      <c r="M277" t="s">
        <v>117</v>
      </c>
    </row>
    <row r="278" spans="1:13" x14ac:dyDescent="0.3">
      <c r="A278">
        <v>2760</v>
      </c>
      <c r="B278">
        <v>2770</v>
      </c>
      <c r="C278">
        <v>63880</v>
      </c>
      <c r="D278">
        <v>46380</v>
      </c>
      <c r="E278">
        <v>23870</v>
      </c>
      <c r="F278">
        <v>18660</v>
      </c>
      <c r="G278">
        <v>15290</v>
      </c>
      <c r="H278">
        <v>11910</v>
      </c>
      <c r="I278">
        <v>8540</v>
      </c>
      <c r="J278">
        <v>5160</v>
      </c>
      <c r="K278">
        <v>1790</v>
      </c>
      <c r="L278" t="s">
        <v>117</v>
      </c>
      <c r="M278" t="s">
        <v>117</v>
      </c>
    </row>
    <row r="279" spans="1:13" x14ac:dyDescent="0.3">
      <c r="A279">
        <v>2770</v>
      </c>
      <c r="B279">
        <v>2780</v>
      </c>
      <c r="C279">
        <v>64740</v>
      </c>
      <c r="D279">
        <v>47240</v>
      </c>
      <c r="E279">
        <v>24200</v>
      </c>
      <c r="F279">
        <v>18950</v>
      </c>
      <c r="G279">
        <v>15500</v>
      </c>
      <c r="H279">
        <v>12120</v>
      </c>
      <c r="I279">
        <v>8750</v>
      </c>
      <c r="J279">
        <v>5370</v>
      </c>
      <c r="K279">
        <v>2000</v>
      </c>
      <c r="L279" t="s">
        <v>117</v>
      </c>
      <c r="M279" t="s">
        <v>117</v>
      </c>
    </row>
    <row r="280" spans="1:13" x14ac:dyDescent="0.3">
      <c r="A280">
        <v>2780</v>
      </c>
      <c r="B280">
        <v>2790</v>
      </c>
      <c r="C280">
        <v>65590</v>
      </c>
      <c r="D280">
        <v>48090</v>
      </c>
      <c r="E280">
        <v>24520</v>
      </c>
      <c r="F280">
        <v>19270</v>
      </c>
      <c r="G280">
        <v>15710</v>
      </c>
      <c r="H280">
        <v>12340</v>
      </c>
      <c r="I280">
        <v>8960</v>
      </c>
      <c r="J280">
        <v>5590</v>
      </c>
      <c r="K280">
        <v>2210</v>
      </c>
      <c r="L280" t="s">
        <v>117</v>
      </c>
      <c r="M280" t="s">
        <v>117</v>
      </c>
    </row>
    <row r="281" spans="1:13" x14ac:dyDescent="0.3">
      <c r="A281">
        <v>2790</v>
      </c>
      <c r="B281">
        <v>2800</v>
      </c>
      <c r="C281">
        <v>66450</v>
      </c>
      <c r="D281">
        <v>48950</v>
      </c>
      <c r="E281">
        <v>24850</v>
      </c>
      <c r="F281">
        <v>19600</v>
      </c>
      <c r="G281">
        <v>15920</v>
      </c>
      <c r="H281">
        <v>12550</v>
      </c>
      <c r="I281">
        <v>9170</v>
      </c>
      <c r="J281">
        <v>5800</v>
      </c>
      <c r="K281">
        <v>2420</v>
      </c>
      <c r="L281" t="s">
        <v>117</v>
      </c>
      <c r="M281" t="s">
        <v>117</v>
      </c>
    </row>
    <row r="282" spans="1:13" x14ac:dyDescent="0.3">
      <c r="A282">
        <v>2800</v>
      </c>
      <c r="B282">
        <v>2810</v>
      </c>
      <c r="C282">
        <v>67300</v>
      </c>
      <c r="D282">
        <v>49800</v>
      </c>
      <c r="E282">
        <v>25180</v>
      </c>
      <c r="F282">
        <v>19930</v>
      </c>
      <c r="G282">
        <v>16130</v>
      </c>
      <c r="H282">
        <v>12760</v>
      </c>
      <c r="I282">
        <v>9380</v>
      </c>
      <c r="J282">
        <v>6010</v>
      </c>
      <c r="K282">
        <v>2630</v>
      </c>
      <c r="L282" t="s">
        <v>117</v>
      </c>
      <c r="M282" t="s">
        <v>117</v>
      </c>
    </row>
    <row r="283" spans="1:13" x14ac:dyDescent="0.3">
      <c r="A283">
        <v>2810</v>
      </c>
      <c r="B283">
        <v>2820</v>
      </c>
      <c r="C283">
        <v>68160</v>
      </c>
      <c r="D283">
        <v>50660</v>
      </c>
      <c r="E283">
        <v>25510</v>
      </c>
      <c r="F283">
        <v>20260</v>
      </c>
      <c r="G283">
        <v>16350</v>
      </c>
      <c r="H283">
        <v>12970</v>
      </c>
      <c r="I283">
        <v>9600</v>
      </c>
      <c r="J283">
        <v>6220</v>
      </c>
      <c r="K283">
        <v>2850</v>
      </c>
      <c r="L283" t="s">
        <v>117</v>
      </c>
      <c r="M283" t="s">
        <v>117</v>
      </c>
    </row>
    <row r="284" spans="1:13" x14ac:dyDescent="0.3">
      <c r="A284">
        <v>2820</v>
      </c>
      <c r="B284">
        <v>2830</v>
      </c>
      <c r="C284">
        <v>69020</v>
      </c>
      <c r="D284">
        <v>51520</v>
      </c>
      <c r="E284">
        <v>25840</v>
      </c>
      <c r="F284">
        <v>20590</v>
      </c>
      <c r="G284">
        <v>16560</v>
      </c>
      <c r="H284">
        <v>13180</v>
      </c>
      <c r="I284">
        <v>9810</v>
      </c>
      <c r="J284">
        <v>6430</v>
      </c>
      <c r="K284">
        <v>3060</v>
      </c>
      <c r="L284" t="s">
        <v>117</v>
      </c>
      <c r="M284" t="s">
        <v>117</v>
      </c>
    </row>
    <row r="285" spans="1:13" x14ac:dyDescent="0.3">
      <c r="A285">
        <v>2830</v>
      </c>
      <c r="B285">
        <v>2840</v>
      </c>
      <c r="C285">
        <v>69870</v>
      </c>
      <c r="D285">
        <v>52370</v>
      </c>
      <c r="E285">
        <v>26170</v>
      </c>
      <c r="F285">
        <v>20920</v>
      </c>
      <c r="G285">
        <v>16770</v>
      </c>
      <c r="H285">
        <v>13400</v>
      </c>
      <c r="I285">
        <v>10020</v>
      </c>
      <c r="J285">
        <v>6650</v>
      </c>
      <c r="K285">
        <v>3270</v>
      </c>
      <c r="L285" t="s">
        <v>117</v>
      </c>
      <c r="M285" t="s">
        <v>117</v>
      </c>
    </row>
    <row r="286" spans="1:13" x14ac:dyDescent="0.3">
      <c r="A286">
        <v>2840</v>
      </c>
      <c r="B286">
        <v>2850</v>
      </c>
      <c r="C286">
        <v>70730</v>
      </c>
      <c r="D286">
        <v>53230</v>
      </c>
      <c r="E286">
        <v>26500</v>
      </c>
      <c r="F286">
        <v>21250</v>
      </c>
      <c r="G286">
        <v>16980</v>
      </c>
      <c r="H286">
        <v>13610</v>
      </c>
      <c r="I286">
        <v>10230</v>
      </c>
      <c r="J286">
        <v>6860</v>
      </c>
      <c r="K286">
        <v>3480</v>
      </c>
      <c r="L286" t="s">
        <v>117</v>
      </c>
      <c r="M286" t="s">
        <v>117</v>
      </c>
    </row>
    <row r="287" spans="1:13" x14ac:dyDescent="0.3">
      <c r="A287">
        <v>2850</v>
      </c>
      <c r="B287">
        <v>2860</v>
      </c>
      <c r="C287">
        <v>71580</v>
      </c>
      <c r="D287">
        <v>54080</v>
      </c>
      <c r="E287">
        <v>26830</v>
      </c>
      <c r="F287">
        <v>21580</v>
      </c>
      <c r="G287">
        <v>17190</v>
      </c>
      <c r="H287">
        <v>13820</v>
      </c>
      <c r="I287">
        <v>10440</v>
      </c>
      <c r="J287">
        <v>7070</v>
      </c>
      <c r="K287">
        <v>3690</v>
      </c>
      <c r="L287" t="s">
        <v>117</v>
      </c>
      <c r="M287" t="s">
        <v>117</v>
      </c>
    </row>
    <row r="288" spans="1:13" x14ac:dyDescent="0.3">
      <c r="A288">
        <v>2860</v>
      </c>
      <c r="B288">
        <v>2870</v>
      </c>
      <c r="C288">
        <v>72440</v>
      </c>
      <c r="D288">
        <v>54940</v>
      </c>
      <c r="E288">
        <v>27160</v>
      </c>
      <c r="F288">
        <v>21910</v>
      </c>
      <c r="G288">
        <v>17410</v>
      </c>
      <c r="H288">
        <v>14030</v>
      </c>
      <c r="I288">
        <v>10660</v>
      </c>
      <c r="J288">
        <v>7280</v>
      </c>
      <c r="K288">
        <v>3910</v>
      </c>
      <c r="L288" t="s">
        <v>117</v>
      </c>
      <c r="M288" t="s">
        <v>117</v>
      </c>
    </row>
    <row r="289" spans="1:13" x14ac:dyDescent="0.3">
      <c r="A289">
        <v>2870</v>
      </c>
      <c r="B289">
        <v>2880</v>
      </c>
      <c r="C289">
        <v>73290</v>
      </c>
      <c r="D289">
        <v>55790</v>
      </c>
      <c r="E289">
        <v>27490</v>
      </c>
      <c r="F289">
        <v>22240</v>
      </c>
      <c r="G289">
        <v>17620</v>
      </c>
      <c r="H289">
        <v>14240</v>
      </c>
      <c r="I289">
        <v>10870</v>
      </c>
      <c r="J289">
        <v>7490</v>
      </c>
      <c r="K289">
        <v>4120</v>
      </c>
      <c r="L289" t="s">
        <v>117</v>
      </c>
      <c r="M289" t="s">
        <v>117</v>
      </c>
    </row>
    <row r="290" spans="1:13" x14ac:dyDescent="0.3">
      <c r="A290">
        <v>2880</v>
      </c>
      <c r="B290">
        <v>2890</v>
      </c>
      <c r="C290">
        <v>74150</v>
      </c>
      <c r="D290">
        <v>56650</v>
      </c>
      <c r="E290">
        <v>27820</v>
      </c>
      <c r="F290">
        <v>22570</v>
      </c>
      <c r="G290">
        <v>17830</v>
      </c>
      <c r="H290">
        <v>14460</v>
      </c>
      <c r="I290">
        <v>11080</v>
      </c>
      <c r="J290">
        <v>7710</v>
      </c>
      <c r="K290">
        <v>4330</v>
      </c>
      <c r="L290" t="s">
        <v>117</v>
      </c>
      <c r="M290" t="s">
        <v>117</v>
      </c>
    </row>
    <row r="291" spans="1:13" x14ac:dyDescent="0.3">
      <c r="A291">
        <v>2890</v>
      </c>
      <c r="B291">
        <v>2900</v>
      </c>
      <c r="C291">
        <v>75010</v>
      </c>
      <c r="D291">
        <v>57510</v>
      </c>
      <c r="E291">
        <v>28150</v>
      </c>
      <c r="F291">
        <v>22900</v>
      </c>
      <c r="G291">
        <v>18040</v>
      </c>
      <c r="H291">
        <v>14670</v>
      </c>
      <c r="I291">
        <v>11290</v>
      </c>
      <c r="J291">
        <v>7920</v>
      </c>
      <c r="K291">
        <v>4540</v>
      </c>
      <c r="L291">
        <v>1170</v>
      </c>
      <c r="M291" t="s">
        <v>117</v>
      </c>
    </row>
    <row r="292" spans="1:13" x14ac:dyDescent="0.3">
      <c r="A292">
        <v>2900</v>
      </c>
      <c r="B292">
        <v>2910</v>
      </c>
      <c r="C292">
        <v>75860</v>
      </c>
      <c r="D292">
        <v>58360</v>
      </c>
      <c r="E292">
        <v>28480</v>
      </c>
      <c r="F292">
        <v>23230</v>
      </c>
      <c r="G292">
        <v>18250</v>
      </c>
      <c r="H292">
        <v>14880</v>
      </c>
      <c r="I292">
        <v>11500</v>
      </c>
      <c r="J292">
        <v>8130</v>
      </c>
      <c r="K292">
        <v>4750</v>
      </c>
      <c r="L292">
        <v>1380</v>
      </c>
      <c r="M292" t="s">
        <v>117</v>
      </c>
    </row>
    <row r="293" spans="1:13" x14ac:dyDescent="0.3">
      <c r="A293">
        <v>2910</v>
      </c>
      <c r="B293">
        <v>2920</v>
      </c>
      <c r="C293">
        <v>76720</v>
      </c>
      <c r="D293">
        <v>59220</v>
      </c>
      <c r="E293">
        <v>28810</v>
      </c>
      <c r="F293">
        <v>23560</v>
      </c>
      <c r="G293">
        <v>18470</v>
      </c>
      <c r="H293">
        <v>15090</v>
      </c>
      <c r="I293">
        <v>11720</v>
      </c>
      <c r="J293">
        <v>8340</v>
      </c>
      <c r="K293">
        <v>4970</v>
      </c>
      <c r="L293">
        <v>1590</v>
      </c>
      <c r="M293" t="s">
        <v>117</v>
      </c>
    </row>
    <row r="294" spans="1:13" x14ac:dyDescent="0.3">
      <c r="A294">
        <v>2920</v>
      </c>
      <c r="B294">
        <v>2930</v>
      </c>
      <c r="C294">
        <v>77570</v>
      </c>
      <c r="D294">
        <v>60070</v>
      </c>
      <c r="E294">
        <v>29140</v>
      </c>
      <c r="F294">
        <v>23890</v>
      </c>
      <c r="G294">
        <v>18680</v>
      </c>
      <c r="H294">
        <v>15300</v>
      </c>
      <c r="I294">
        <v>11930</v>
      </c>
      <c r="J294">
        <v>8550</v>
      </c>
      <c r="K294">
        <v>5180</v>
      </c>
      <c r="L294">
        <v>1800</v>
      </c>
      <c r="M294" t="s">
        <v>117</v>
      </c>
    </row>
    <row r="295" spans="1:13" x14ac:dyDescent="0.3">
      <c r="A295">
        <v>2930</v>
      </c>
      <c r="B295">
        <v>2940</v>
      </c>
      <c r="C295">
        <v>78430</v>
      </c>
      <c r="D295">
        <v>60930</v>
      </c>
      <c r="E295">
        <v>29470</v>
      </c>
      <c r="F295">
        <v>24220</v>
      </c>
      <c r="G295">
        <v>18970</v>
      </c>
      <c r="H295">
        <v>15510</v>
      </c>
      <c r="I295">
        <v>12140</v>
      </c>
      <c r="J295">
        <v>8760</v>
      </c>
      <c r="K295">
        <v>5390</v>
      </c>
      <c r="L295">
        <v>2010</v>
      </c>
      <c r="M295" t="s">
        <v>117</v>
      </c>
    </row>
    <row r="296" spans="1:13" x14ac:dyDescent="0.3">
      <c r="A296">
        <v>2940</v>
      </c>
      <c r="B296">
        <v>2950</v>
      </c>
      <c r="C296">
        <v>79280</v>
      </c>
      <c r="D296">
        <v>61780</v>
      </c>
      <c r="E296">
        <v>29800</v>
      </c>
      <c r="F296">
        <v>24550</v>
      </c>
      <c r="G296">
        <v>19300</v>
      </c>
      <c r="H296">
        <v>15730</v>
      </c>
      <c r="I296">
        <v>12350</v>
      </c>
      <c r="J296">
        <v>8980</v>
      </c>
      <c r="K296">
        <v>5600</v>
      </c>
      <c r="L296">
        <v>2230</v>
      </c>
      <c r="M296" t="s">
        <v>117</v>
      </c>
    </row>
    <row r="297" spans="1:13" x14ac:dyDescent="0.3">
      <c r="A297">
        <v>2950</v>
      </c>
      <c r="B297">
        <v>2960</v>
      </c>
      <c r="C297">
        <v>80140</v>
      </c>
      <c r="D297">
        <v>62640</v>
      </c>
      <c r="E297">
        <v>30130</v>
      </c>
      <c r="F297">
        <v>24880</v>
      </c>
      <c r="G297">
        <v>19630</v>
      </c>
      <c r="H297">
        <v>15940</v>
      </c>
      <c r="I297">
        <v>12560</v>
      </c>
      <c r="J297">
        <v>9190</v>
      </c>
      <c r="K297">
        <v>5810</v>
      </c>
      <c r="L297">
        <v>2440</v>
      </c>
      <c r="M297" t="s">
        <v>117</v>
      </c>
    </row>
    <row r="298" spans="1:13" x14ac:dyDescent="0.3">
      <c r="A298">
        <v>2960</v>
      </c>
      <c r="B298">
        <v>2970</v>
      </c>
      <c r="C298">
        <v>81000</v>
      </c>
      <c r="D298">
        <v>63500</v>
      </c>
      <c r="E298">
        <v>30460</v>
      </c>
      <c r="F298">
        <v>25210</v>
      </c>
      <c r="G298">
        <v>19960</v>
      </c>
      <c r="H298">
        <v>16150</v>
      </c>
      <c r="I298">
        <v>12780</v>
      </c>
      <c r="J298">
        <v>9400</v>
      </c>
      <c r="K298">
        <v>6030</v>
      </c>
      <c r="L298">
        <v>2650</v>
      </c>
      <c r="M298" t="s">
        <v>117</v>
      </c>
    </row>
    <row r="299" spans="1:13" x14ac:dyDescent="0.3">
      <c r="A299">
        <v>2970</v>
      </c>
      <c r="B299">
        <v>2980</v>
      </c>
      <c r="C299">
        <v>81850</v>
      </c>
      <c r="D299">
        <v>64350</v>
      </c>
      <c r="E299">
        <v>30790</v>
      </c>
      <c r="F299">
        <v>25540</v>
      </c>
      <c r="G299">
        <v>20290</v>
      </c>
      <c r="H299">
        <v>16360</v>
      </c>
      <c r="I299">
        <v>12990</v>
      </c>
      <c r="J299">
        <v>9610</v>
      </c>
      <c r="K299">
        <v>6240</v>
      </c>
      <c r="L299">
        <v>2860</v>
      </c>
      <c r="M299" t="s">
        <v>117</v>
      </c>
    </row>
    <row r="300" spans="1:13" x14ac:dyDescent="0.3">
      <c r="A300">
        <v>2980</v>
      </c>
      <c r="B300">
        <v>2990</v>
      </c>
      <c r="C300">
        <v>82710</v>
      </c>
      <c r="D300">
        <v>65210</v>
      </c>
      <c r="E300">
        <v>31120</v>
      </c>
      <c r="F300">
        <v>25870</v>
      </c>
      <c r="G300">
        <v>20620</v>
      </c>
      <c r="H300">
        <v>16570</v>
      </c>
      <c r="I300">
        <v>13200</v>
      </c>
      <c r="J300">
        <v>9820</v>
      </c>
      <c r="K300">
        <v>6450</v>
      </c>
      <c r="L300">
        <v>3070</v>
      </c>
      <c r="M300" t="s">
        <v>117</v>
      </c>
    </row>
    <row r="301" spans="1:13" x14ac:dyDescent="0.3">
      <c r="A301">
        <v>2990</v>
      </c>
      <c r="B301">
        <v>3000</v>
      </c>
      <c r="C301">
        <v>83560</v>
      </c>
      <c r="D301">
        <v>66060</v>
      </c>
      <c r="E301">
        <v>31450</v>
      </c>
      <c r="F301">
        <v>26200</v>
      </c>
      <c r="G301">
        <v>20950</v>
      </c>
      <c r="H301">
        <v>16790</v>
      </c>
      <c r="I301">
        <v>13410</v>
      </c>
      <c r="J301">
        <v>10040</v>
      </c>
      <c r="K301">
        <v>6660</v>
      </c>
      <c r="L301">
        <v>3290</v>
      </c>
      <c r="M301" t="s">
        <v>117</v>
      </c>
    </row>
    <row r="302" spans="1:13" x14ac:dyDescent="0.3">
      <c r="A302">
        <v>3000</v>
      </c>
      <c r="B302">
        <v>3020</v>
      </c>
      <c r="C302">
        <v>84850</v>
      </c>
      <c r="D302">
        <v>67350</v>
      </c>
      <c r="E302">
        <v>32490</v>
      </c>
      <c r="F302">
        <v>26690</v>
      </c>
      <c r="G302">
        <v>21440</v>
      </c>
      <c r="H302">
        <v>17100</v>
      </c>
      <c r="I302">
        <v>13730</v>
      </c>
      <c r="J302">
        <v>10350</v>
      </c>
      <c r="K302">
        <v>6980</v>
      </c>
      <c r="L302">
        <v>3600</v>
      </c>
      <c r="M302" t="s">
        <v>117</v>
      </c>
    </row>
    <row r="303" spans="1:13" x14ac:dyDescent="0.3">
      <c r="A303">
        <v>3020</v>
      </c>
      <c r="B303">
        <v>3040</v>
      </c>
      <c r="C303">
        <v>86560</v>
      </c>
      <c r="D303">
        <v>69060</v>
      </c>
      <c r="E303">
        <v>34140</v>
      </c>
      <c r="F303">
        <v>27350</v>
      </c>
      <c r="G303">
        <v>22100</v>
      </c>
      <c r="H303">
        <v>17530</v>
      </c>
      <c r="I303">
        <v>14150</v>
      </c>
      <c r="J303">
        <v>10780</v>
      </c>
      <c r="K303">
        <v>7400</v>
      </c>
      <c r="L303">
        <v>4030</v>
      </c>
      <c r="M303" t="s">
        <v>117</v>
      </c>
    </row>
    <row r="304" spans="1:13" x14ac:dyDescent="0.3">
      <c r="A304">
        <v>3040</v>
      </c>
      <c r="B304">
        <v>3060</v>
      </c>
      <c r="C304">
        <v>88270</v>
      </c>
      <c r="D304">
        <v>70770</v>
      </c>
      <c r="E304">
        <v>35790</v>
      </c>
      <c r="F304">
        <v>28010</v>
      </c>
      <c r="G304">
        <v>22760</v>
      </c>
      <c r="H304">
        <v>17950</v>
      </c>
      <c r="I304">
        <v>14580</v>
      </c>
      <c r="J304">
        <v>11200</v>
      </c>
      <c r="K304">
        <v>7830</v>
      </c>
      <c r="L304">
        <v>4450</v>
      </c>
      <c r="M304">
        <v>1080</v>
      </c>
    </row>
    <row r="305" spans="1:13" x14ac:dyDescent="0.3">
      <c r="A305">
        <v>3060</v>
      </c>
      <c r="B305">
        <v>3080</v>
      </c>
      <c r="C305">
        <v>89980</v>
      </c>
      <c r="D305">
        <v>72480</v>
      </c>
      <c r="E305">
        <v>37440</v>
      </c>
      <c r="F305">
        <v>28670</v>
      </c>
      <c r="G305">
        <v>23420</v>
      </c>
      <c r="H305">
        <v>18380</v>
      </c>
      <c r="I305">
        <v>15000</v>
      </c>
      <c r="J305">
        <v>11630</v>
      </c>
      <c r="K305">
        <v>8250</v>
      </c>
      <c r="L305">
        <v>4880</v>
      </c>
      <c r="M305">
        <v>1500</v>
      </c>
    </row>
    <row r="306" spans="1:13" x14ac:dyDescent="0.3">
      <c r="A306">
        <v>3080</v>
      </c>
      <c r="B306">
        <v>3100</v>
      </c>
      <c r="C306">
        <v>91690</v>
      </c>
      <c r="D306">
        <v>74190</v>
      </c>
      <c r="E306">
        <v>39080</v>
      </c>
      <c r="F306">
        <v>29330</v>
      </c>
      <c r="G306">
        <v>24080</v>
      </c>
      <c r="H306">
        <v>18830</v>
      </c>
      <c r="I306">
        <v>15430</v>
      </c>
      <c r="J306">
        <v>12050</v>
      </c>
      <c r="K306">
        <v>8680</v>
      </c>
      <c r="L306">
        <v>5300</v>
      </c>
      <c r="M306">
        <v>1930</v>
      </c>
    </row>
    <row r="307" spans="1:13" x14ac:dyDescent="0.3">
      <c r="A307">
        <v>3100</v>
      </c>
      <c r="B307">
        <v>3120</v>
      </c>
      <c r="C307">
        <v>93400</v>
      </c>
      <c r="D307">
        <v>75900</v>
      </c>
      <c r="E307">
        <v>40730</v>
      </c>
      <c r="F307">
        <v>29990</v>
      </c>
      <c r="G307">
        <v>24740</v>
      </c>
      <c r="H307">
        <v>19490</v>
      </c>
      <c r="I307">
        <v>15850</v>
      </c>
      <c r="J307">
        <v>12470</v>
      </c>
      <c r="K307">
        <v>9100</v>
      </c>
      <c r="L307">
        <v>5720</v>
      </c>
      <c r="M307">
        <v>2350</v>
      </c>
    </row>
    <row r="308" spans="1:13" x14ac:dyDescent="0.3">
      <c r="A308">
        <v>3120</v>
      </c>
      <c r="B308">
        <v>3140</v>
      </c>
      <c r="C308">
        <v>95760</v>
      </c>
      <c r="D308">
        <v>77620</v>
      </c>
      <c r="E308">
        <v>42380</v>
      </c>
      <c r="F308">
        <v>30650</v>
      </c>
      <c r="G308">
        <v>25400</v>
      </c>
      <c r="H308">
        <v>20150</v>
      </c>
      <c r="I308">
        <v>16270</v>
      </c>
      <c r="J308">
        <v>12900</v>
      </c>
      <c r="K308">
        <v>9520</v>
      </c>
      <c r="L308">
        <v>6150</v>
      </c>
      <c r="M308">
        <v>2770</v>
      </c>
    </row>
    <row r="309" spans="1:13" x14ac:dyDescent="0.3">
      <c r="A309">
        <v>3140</v>
      </c>
      <c r="B309">
        <v>3160</v>
      </c>
      <c r="C309">
        <v>98210</v>
      </c>
      <c r="D309">
        <v>79330</v>
      </c>
      <c r="E309">
        <v>44030</v>
      </c>
      <c r="F309">
        <v>31310</v>
      </c>
      <c r="G309">
        <v>26060</v>
      </c>
      <c r="H309">
        <v>20810</v>
      </c>
      <c r="I309">
        <v>16700</v>
      </c>
      <c r="J309">
        <v>13320</v>
      </c>
      <c r="K309">
        <v>9950</v>
      </c>
      <c r="L309">
        <v>6570</v>
      </c>
      <c r="M309">
        <v>3200</v>
      </c>
    </row>
    <row r="310" spans="1:13" x14ac:dyDescent="0.3">
      <c r="A310">
        <v>3160</v>
      </c>
      <c r="B310">
        <v>3180</v>
      </c>
      <c r="C310">
        <v>100650</v>
      </c>
      <c r="D310">
        <v>81040</v>
      </c>
      <c r="E310">
        <v>45680</v>
      </c>
      <c r="F310">
        <v>32550</v>
      </c>
      <c r="G310">
        <v>26720</v>
      </c>
      <c r="H310">
        <v>21470</v>
      </c>
      <c r="I310">
        <v>17120</v>
      </c>
      <c r="J310">
        <v>13750</v>
      </c>
      <c r="K310">
        <v>10370</v>
      </c>
      <c r="L310">
        <v>7000</v>
      </c>
      <c r="M310">
        <v>3620</v>
      </c>
    </row>
    <row r="311" spans="1:13" x14ac:dyDescent="0.3">
      <c r="A311">
        <v>3180</v>
      </c>
      <c r="B311">
        <v>3200</v>
      </c>
      <c r="C311">
        <v>103100</v>
      </c>
      <c r="D311">
        <v>82750</v>
      </c>
      <c r="E311">
        <v>47330</v>
      </c>
      <c r="F311">
        <v>34200</v>
      </c>
      <c r="G311">
        <v>27380</v>
      </c>
      <c r="H311">
        <v>22130</v>
      </c>
      <c r="I311">
        <v>17540</v>
      </c>
      <c r="J311">
        <v>14170</v>
      </c>
      <c r="K311">
        <v>10790</v>
      </c>
      <c r="L311">
        <v>7420</v>
      </c>
      <c r="M311">
        <v>4040</v>
      </c>
    </row>
    <row r="312" spans="1:13" x14ac:dyDescent="0.3">
      <c r="A312">
        <v>3200</v>
      </c>
      <c r="B312">
        <v>3220</v>
      </c>
      <c r="C312">
        <v>105540</v>
      </c>
      <c r="D312">
        <v>84460</v>
      </c>
      <c r="E312">
        <v>48980</v>
      </c>
      <c r="F312">
        <v>35850</v>
      </c>
      <c r="G312">
        <v>28040</v>
      </c>
      <c r="H312">
        <v>22790</v>
      </c>
      <c r="I312">
        <v>17970</v>
      </c>
      <c r="J312">
        <v>14590</v>
      </c>
      <c r="K312">
        <v>11220</v>
      </c>
      <c r="L312">
        <v>7840</v>
      </c>
      <c r="M312">
        <v>4470</v>
      </c>
    </row>
    <row r="313" spans="1:13" x14ac:dyDescent="0.3">
      <c r="A313">
        <v>3220</v>
      </c>
      <c r="B313">
        <v>3240</v>
      </c>
      <c r="C313">
        <v>107990</v>
      </c>
      <c r="D313">
        <v>86170</v>
      </c>
      <c r="E313">
        <v>50620</v>
      </c>
      <c r="F313">
        <v>37500</v>
      </c>
      <c r="G313">
        <v>28700</v>
      </c>
      <c r="H313">
        <v>23450</v>
      </c>
      <c r="I313">
        <v>18390</v>
      </c>
      <c r="J313">
        <v>15020</v>
      </c>
      <c r="K313">
        <v>11640</v>
      </c>
      <c r="L313">
        <v>8270</v>
      </c>
      <c r="M313">
        <v>4890</v>
      </c>
    </row>
    <row r="314" spans="1:13" x14ac:dyDescent="0.3">
      <c r="A314">
        <v>3240</v>
      </c>
      <c r="B314">
        <v>3260</v>
      </c>
      <c r="C314">
        <v>110430</v>
      </c>
      <c r="D314">
        <v>87880</v>
      </c>
      <c r="E314">
        <v>52270</v>
      </c>
      <c r="F314">
        <v>39150</v>
      </c>
      <c r="G314">
        <v>29360</v>
      </c>
      <c r="H314">
        <v>24110</v>
      </c>
      <c r="I314">
        <v>18860</v>
      </c>
      <c r="J314">
        <v>15440</v>
      </c>
      <c r="K314">
        <v>12070</v>
      </c>
      <c r="L314">
        <v>8690</v>
      </c>
      <c r="M314">
        <v>5320</v>
      </c>
    </row>
    <row r="315" spans="1:13" x14ac:dyDescent="0.3">
      <c r="A315">
        <v>3260</v>
      </c>
      <c r="B315">
        <v>3280</v>
      </c>
      <c r="C315">
        <v>112880</v>
      </c>
      <c r="D315">
        <v>89600</v>
      </c>
      <c r="E315">
        <v>53920</v>
      </c>
      <c r="F315">
        <v>40800</v>
      </c>
      <c r="G315">
        <v>30020</v>
      </c>
      <c r="H315">
        <v>24770</v>
      </c>
      <c r="I315">
        <v>19520</v>
      </c>
      <c r="J315">
        <v>15870</v>
      </c>
      <c r="K315">
        <v>12490</v>
      </c>
      <c r="L315">
        <v>9120</v>
      </c>
      <c r="M315">
        <v>5740</v>
      </c>
    </row>
    <row r="316" spans="1:13" x14ac:dyDescent="0.3">
      <c r="A316">
        <v>3280</v>
      </c>
      <c r="B316">
        <v>3300</v>
      </c>
      <c r="C316">
        <v>115320</v>
      </c>
      <c r="D316">
        <v>91310</v>
      </c>
      <c r="E316">
        <v>55570</v>
      </c>
      <c r="F316">
        <v>42440</v>
      </c>
      <c r="G316">
        <v>30670</v>
      </c>
      <c r="H316">
        <v>25420</v>
      </c>
      <c r="I316">
        <v>20170</v>
      </c>
      <c r="J316">
        <v>16290</v>
      </c>
      <c r="K316">
        <v>12910</v>
      </c>
      <c r="L316">
        <v>9540</v>
      </c>
      <c r="M316">
        <v>6160</v>
      </c>
    </row>
    <row r="317" spans="1:13" x14ac:dyDescent="0.3">
      <c r="A317">
        <v>3300</v>
      </c>
      <c r="B317">
        <v>3320</v>
      </c>
      <c r="C317">
        <v>117770</v>
      </c>
      <c r="D317">
        <v>93020</v>
      </c>
      <c r="E317">
        <v>57220</v>
      </c>
      <c r="F317">
        <v>44090</v>
      </c>
      <c r="G317">
        <v>31330</v>
      </c>
      <c r="H317">
        <v>26080</v>
      </c>
      <c r="I317">
        <v>20830</v>
      </c>
      <c r="J317">
        <v>16710</v>
      </c>
      <c r="K317">
        <v>13340</v>
      </c>
      <c r="L317">
        <v>9960</v>
      </c>
      <c r="M317">
        <v>6590</v>
      </c>
    </row>
    <row r="318" spans="1:13" x14ac:dyDescent="0.3">
      <c r="A318">
        <v>3320</v>
      </c>
      <c r="B318">
        <v>3340</v>
      </c>
      <c r="C318">
        <v>120210</v>
      </c>
      <c r="D318">
        <v>95210</v>
      </c>
      <c r="E318">
        <v>58870</v>
      </c>
      <c r="F318">
        <v>45740</v>
      </c>
      <c r="G318">
        <v>32620</v>
      </c>
      <c r="H318">
        <v>26740</v>
      </c>
      <c r="I318">
        <v>21490</v>
      </c>
      <c r="J318">
        <v>17140</v>
      </c>
      <c r="K318">
        <v>13760</v>
      </c>
      <c r="L318">
        <v>10390</v>
      </c>
      <c r="M318">
        <v>7010</v>
      </c>
    </row>
    <row r="319" spans="1:13" x14ac:dyDescent="0.3">
      <c r="A319">
        <v>3340</v>
      </c>
      <c r="B319">
        <v>3360</v>
      </c>
      <c r="C319">
        <v>122660</v>
      </c>
      <c r="D319">
        <v>97660</v>
      </c>
      <c r="E319">
        <v>60440</v>
      </c>
      <c r="F319">
        <v>47320</v>
      </c>
      <c r="G319">
        <v>34190</v>
      </c>
      <c r="H319">
        <v>27370</v>
      </c>
      <c r="I319">
        <v>22120</v>
      </c>
      <c r="J319">
        <v>17540</v>
      </c>
      <c r="K319">
        <v>14170</v>
      </c>
      <c r="L319">
        <v>10790</v>
      </c>
      <c r="M319">
        <v>7420</v>
      </c>
    </row>
    <row r="320" spans="1:13" x14ac:dyDescent="0.3">
      <c r="A320">
        <v>3360</v>
      </c>
      <c r="B320">
        <v>3380</v>
      </c>
      <c r="C320">
        <v>125100</v>
      </c>
      <c r="D320">
        <v>100100</v>
      </c>
      <c r="E320">
        <v>62010</v>
      </c>
      <c r="F320">
        <v>48880</v>
      </c>
      <c r="G320">
        <v>35760</v>
      </c>
      <c r="H320">
        <v>28000</v>
      </c>
      <c r="I320">
        <v>22750</v>
      </c>
      <c r="J320">
        <v>17950</v>
      </c>
      <c r="K320">
        <v>14570</v>
      </c>
      <c r="L320">
        <v>11200</v>
      </c>
      <c r="M320">
        <v>7820</v>
      </c>
    </row>
    <row r="321" spans="1:13" x14ac:dyDescent="0.3">
      <c r="A321">
        <v>3380</v>
      </c>
      <c r="B321">
        <v>3400</v>
      </c>
      <c r="C321">
        <v>127550</v>
      </c>
      <c r="D321">
        <v>102550</v>
      </c>
      <c r="E321">
        <v>63570</v>
      </c>
      <c r="F321">
        <v>50450</v>
      </c>
      <c r="G321">
        <v>37320</v>
      </c>
      <c r="H321">
        <v>28630</v>
      </c>
      <c r="I321">
        <v>23380</v>
      </c>
      <c r="J321">
        <v>18350</v>
      </c>
      <c r="K321">
        <v>14970</v>
      </c>
      <c r="L321">
        <v>11600</v>
      </c>
      <c r="M321">
        <v>8220</v>
      </c>
    </row>
    <row r="322" spans="1:13" x14ac:dyDescent="0.3">
      <c r="A322">
        <v>3400</v>
      </c>
      <c r="B322">
        <v>3420</v>
      </c>
      <c r="C322">
        <v>129990</v>
      </c>
      <c r="D322">
        <v>104990</v>
      </c>
      <c r="E322">
        <v>65140</v>
      </c>
      <c r="F322">
        <v>52010</v>
      </c>
      <c r="G322">
        <v>38890</v>
      </c>
      <c r="H322">
        <v>29250</v>
      </c>
      <c r="I322">
        <v>24000</v>
      </c>
      <c r="J322">
        <v>18750</v>
      </c>
      <c r="K322">
        <v>15370</v>
      </c>
      <c r="L322">
        <v>12000</v>
      </c>
      <c r="M322">
        <v>8620</v>
      </c>
    </row>
    <row r="323" spans="1:13" x14ac:dyDescent="0.3">
      <c r="A323">
        <v>3420</v>
      </c>
      <c r="B323">
        <v>3440</v>
      </c>
      <c r="C323">
        <v>132440</v>
      </c>
      <c r="D323">
        <v>107440</v>
      </c>
      <c r="E323">
        <v>66700</v>
      </c>
      <c r="F323">
        <v>53580</v>
      </c>
      <c r="G323">
        <v>40450</v>
      </c>
      <c r="H323">
        <v>29880</v>
      </c>
      <c r="I323">
        <v>24630</v>
      </c>
      <c r="J323">
        <v>19380</v>
      </c>
      <c r="K323">
        <v>15780</v>
      </c>
      <c r="L323">
        <v>12400</v>
      </c>
      <c r="M323">
        <v>9030</v>
      </c>
    </row>
    <row r="324" spans="1:13" x14ac:dyDescent="0.3">
      <c r="A324">
        <v>3440</v>
      </c>
      <c r="B324">
        <v>3460</v>
      </c>
      <c r="C324">
        <v>134880</v>
      </c>
      <c r="D324">
        <v>109880</v>
      </c>
      <c r="E324">
        <v>68270</v>
      </c>
      <c r="F324">
        <v>55140</v>
      </c>
      <c r="G324">
        <v>42020</v>
      </c>
      <c r="H324">
        <v>30500</v>
      </c>
      <c r="I324">
        <v>25250</v>
      </c>
      <c r="J324">
        <v>20000</v>
      </c>
      <c r="K324">
        <v>16180</v>
      </c>
      <c r="L324">
        <v>12800</v>
      </c>
      <c r="M324">
        <v>9430</v>
      </c>
    </row>
    <row r="325" spans="1:13" x14ac:dyDescent="0.3">
      <c r="A325">
        <v>3460</v>
      </c>
      <c r="B325">
        <v>3480</v>
      </c>
      <c r="C325">
        <v>137330</v>
      </c>
      <c r="D325">
        <v>112330</v>
      </c>
      <c r="E325">
        <v>69830</v>
      </c>
      <c r="F325">
        <v>56710</v>
      </c>
      <c r="G325">
        <v>43580</v>
      </c>
      <c r="H325">
        <v>31130</v>
      </c>
      <c r="I325">
        <v>25880</v>
      </c>
      <c r="J325">
        <v>20630</v>
      </c>
      <c r="K325">
        <v>16580</v>
      </c>
      <c r="L325">
        <v>13210</v>
      </c>
      <c r="M325">
        <v>9830</v>
      </c>
    </row>
    <row r="326" spans="1:13" x14ac:dyDescent="0.3">
      <c r="A326">
        <v>3480</v>
      </c>
      <c r="B326">
        <v>3500</v>
      </c>
      <c r="C326">
        <v>139770</v>
      </c>
      <c r="D326">
        <v>114770</v>
      </c>
      <c r="E326">
        <v>71400</v>
      </c>
      <c r="F326">
        <v>58270</v>
      </c>
      <c r="G326">
        <v>45150</v>
      </c>
      <c r="H326">
        <v>32020</v>
      </c>
      <c r="I326">
        <v>26510</v>
      </c>
      <c r="J326">
        <v>21260</v>
      </c>
      <c r="K326">
        <v>16980</v>
      </c>
      <c r="L326">
        <v>13610</v>
      </c>
      <c r="M326">
        <v>10230</v>
      </c>
    </row>
    <row r="327" spans="1:13" x14ac:dyDescent="0.3">
      <c r="A327">
        <v>3500</v>
      </c>
      <c r="B327">
        <v>3520</v>
      </c>
      <c r="C327">
        <v>142220</v>
      </c>
      <c r="D327">
        <v>117220</v>
      </c>
      <c r="E327">
        <v>72960</v>
      </c>
      <c r="F327">
        <v>59840</v>
      </c>
      <c r="G327">
        <v>46710</v>
      </c>
      <c r="H327">
        <v>33590</v>
      </c>
      <c r="I327">
        <v>27130</v>
      </c>
      <c r="J327">
        <v>21880</v>
      </c>
      <c r="K327">
        <v>17390</v>
      </c>
      <c r="L327">
        <v>14010</v>
      </c>
      <c r="M327">
        <v>10640</v>
      </c>
    </row>
    <row r="328" spans="1:13" x14ac:dyDescent="0.3">
      <c r="A328">
        <v>3520</v>
      </c>
      <c r="B328">
        <v>3540</v>
      </c>
      <c r="C328">
        <v>144660</v>
      </c>
      <c r="D328">
        <v>119660</v>
      </c>
      <c r="E328">
        <v>74530</v>
      </c>
      <c r="F328">
        <v>61400</v>
      </c>
      <c r="G328">
        <v>48280</v>
      </c>
      <c r="H328">
        <v>35150</v>
      </c>
      <c r="I328">
        <v>27760</v>
      </c>
      <c r="J328">
        <v>22510</v>
      </c>
      <c r="K328">
        <v>17790</v>
      </c>
      <c r="L328">
        <v>14410</v>
      </c>
      <c r="M328">
        <v>11040</v>
      </c>
    </row>
    <row r="329" spans="1:13" x14ac:dyDescent="0.3">
      <c r="A329">
        <v>3540</v>
      </c>
      <c r="B329">
        <v>3560</v>
      </c>
      <c r="C329">
        <v>147110</v>
      </c>
      <c r="D329">
        <v>122110</v>
      </c>
      <c r="E329">
        <v>76090</v>
      </c>
      <c r="F329">
        <v>62960</v>
      </c>
      <c r="G329">
        <v>49840</v>
      </c>
      <c r="H329">
        <v>36710</v>
      </c>
      <c r="I329">
        <v>28380</v>
      </c>
      <c r="J329">
        <v>23130</v>
      </c>
      <c r="K329">
        <v>18190</v>
      </c>
      <c r="L329">
        <v>14820</v>
      </c>
      <c r="M329">
        <v>11440</v>
      </c>
    </row>
    <row r="330" spans="1:13" x14ac:dyDescent="0.3">
      <c r="A330">
        <v>3560</v>
      </c>
      <c r="B330">
        <v>3580</v>
      </c>
      <c r="C330">
        <v>149550</v>
      </c>
      <c r="D330">
        <v>124550</v>
      </c>
      <c r="E330">
        <v>77650</v>
      </c>
      <c r="F330">
        <v>64530</v>
      </c>
      <c r="G330">
        <v>51400</v>
      </c>
      <c r="H330">
        <v>38280</v>
      </c>
      <c r="I330">
        <v>29010</v>
      </c>
      <c r="J330">
        <v>23760</v>
      </c>
      <c r="K330">
        <v>18590</v>
      </c>
      <c r="L330">
        <v>15220</v>
      </c>
      <c r="M330">
        <v>11840</v>
      </c>
    </row>
    <row r="331" spans="1:13" x14ac:dyDescent="0.3">
      <c r="A331">
        <v>3580</v>
      </c>
      <c r="B331">
        <v>3600</v>
      </c>
      <c r="C331">
        <v>152000</v>
      </c>
      <c r="D331">
        <v>127000</v>
      </c>
      <c r="E331">
        <v>79220</v>
      </c>
      <c r="F331">
        <v>66090</v>
      </c>
      <c r="G331">
        <v>52970</v>
      </c>
      <c r="H331">
        <v>39840</v>
      </c>
      <c r="I331">
        <v>29630</v>
      </c>
      <c r="J331">
        <v>24380</v>
      </c>
      <c r="K331">
        <v>19130</v>
      </c>
      <c r="L331">
        <v>15620</v>
      </c>
      <c r="M331">
        <v>12250</v>
      </c>
    </row>
    <row r="332" spans="1:13" x14ac:dyDescent="0.3">
      <c r="A332">
        <v>3600</v>
      </c>
      <c r="B332">
        <v>3620</v>
      </c>
      <c r="C332">
        <v>154440</v>
      </c>
      <c r="D332">
        <v>129440</v>
      </c>
      <c r="E332">
        <v>80780</v>
      </c>
      <c r="F332">
        <v>67660</v>
      </c>
      <c r="G332">
        <v>54530</v>
      </c>
      <c r="H332">
        <v>41410</v>
      </c>
      <c r="I332">
        <v>30260</v>
      </c>
      <c r="J332">
        <v>25010</v>
      </c>
      <c r="K332">
        <v>19760</v>
      </c>
      <c r="L332">
        <v>16020</v>
      </c>
      <c r="M332">
        <v>12650</v>
      </c>
    </row>
    <row r="333" spans="1:13" x14ac:dyDescent="0.3">
      <c r="A333">
        <v>3620</v>
      </c>
      <c r="B333">
        <v>3640</v>
      </c>
      <c r="C333">
        <v>156890</v>
      </c>
      <c r="D333">
        <v>131890</v>
      </c>
      <c r="E333">
        <v>82350</v>
      </c>
      <c r="F333">
        <v>69220</v>
      </c>
      <c r="G333">
        <v>56100</v>
      </c>
      <c r="H333">
        <v>42970</v>
      </c>
      <c r="I333">
        <v>30890</v>
      </c>
      <c r="J333">
        <v>25640</v>
      </c>
      <c r="K333">
        <v>20390</v>
      </c>
      <c r="L333">
        <v>16420</v>
      </c>
      <c r="M333">
        <v>13050</v>
      </c>
    </row>
    <row r="334" spans="1:13" x14ac:dyDescent="0.3">
      <c r="A334">
        <v>3640</v>
      </c>
      <c r="B334">
        <v>3660</v>
      </c>
      <c r="C334">
        <v>159330</v>
      </c>
      <c r="D334">
        <v>134330</v>
      </c>
      <c r="E334">
        <v>83910</v>
      </c>
      <c r="F334">
        <v>70790</v>
      </c>
      <c r="G334">
        <v>57660</v>
      </c>
      <c r="H334">
        <v>44540</v>
      </c>
      <c r="I334">
        <v>31510</v>
      </c>
      <c r="J334">
        <v>26260</v>
      </c>
      <c r="K334">
        <v>21010</v>
      </c>
      <c r="L334">
        <v>16830</v>
      </c>
      <c r="M334">
        <v>13450</v>
      </c>
    </row>
    <row r="335" spans="1:13" x14ac:dyDescent="0.3">
      <c r="A335">
        <v>3660</v>
      </c>
      <c r="B335">
        <v>3680</v>
      </c>
      <c r="C335">
        <v>161780</v>
      </c>
      <c r="D335">
        <v>136780</v>
      </c>
      <c r="E335">
        <v>85480</v>
      </c>
      <c r="F335">
        <v>72350</v>
      </c>
      <c r="G335">
        <v>59230</v>
      </c>
      <c r="H335">
        <v>46100</v>
      </c>
      <c r="I335">
        <v>32980</v>
      </c>
      <c r="J335">
        <v>26890</v>
      </c>
      <c r="K335">
        <v>21640</v>
      </c>
      <c r="L335">
        <v>17230</v>
      </c>
      <c r="M335">
        <v>13850</v>
      </c>
    </row>
    <row r="336" spans="1:13" x14ac:dyDescent="0.3">
      <c r="A336">
        <v>3680</v>
      </c>
      <c r="B336">
        <v>3700</v>
      </c>
      <c r="C336">
        <v>164220</v>
      </c>
      <c r="D336">
        <v>139220</v>
      </c>
      <c r="E336">
        <v>87040</v>
      </c>
      <c r="F336">
        <v>73920</v>
      </c>
      <c r="G336">
        <v>60790</v>
      </c>
      <c r="H336">
        <v>47670</v>
      </c>
      <c r="I336">
        <v>34540</v>
      </c>
      <c r="J336">
        <v>27510</v>
      </c>
      <c r="K336">
        <v>22260</v>
      </c>
      <c r="L336">
        <v>17630</v>
      </c>
      <c r="M336">
        <v>14260</v>
      </c>
    </row>
    <row r="337" spans="1:13" x14ac:dyDescent="0.3">
      <c r="A337">
        <v>3700</v>
      </c>
      <c r="B337">
        <v>3720</v>
      </c>
      <c r="C337">
        <v>166670</v>
      </c>
      <c r="D337">
        <v>141670</v>
      </c>
      <c r="E337">
        <v>88610</v>
      </c>
      <c r="F337">
        <v>75480</v>
      </c>
      <c r="G337">
        <v>62360</v>
      </c>
      <c r="H337">
        <v>49230</v>
      </c>
      <c r="I337">
        <v>36110</v>
      </c>
      <c r="J337">
        <v>28140</v>
      </c>
      <c r="K337">
        <v>22890</v>
      </c>
      <c r="L337">
        <v>18030</v>
      </c>
      <c r="M337">
        <v>14660</v>
      </c>
    </row>
    <row r="338" spans="1:13" x14ac:dyDescent="0.3">
      <c r="A338">
        <v>3720</v>
      </c>
      <c r="B338">
        <v>3740</v>
      </c>
      <c r="C338">
        <v>169110</v>
      </c>
      <c r="D338">
        <v>144110</v>
      </c>
      <c r="E338">
        <v>90170</v>
      </c>
      <c r="F338">
        <v>77050</v>
      </c>
      <c r="G338">
        <v>63920</v>
      </c>
      <c r="H338">
        <v>50800</v>
      </c>
      <c r="I338">
        <v>37670</v>
      </c>
      <c r="J338">
        <v>28770</v>
      </c>
      <c r="K338">
        <v>23520</v>
      </c>
      <c r="L338">
        <v>18440</v>
      </c>
      <c r="M338">
        <v>15060</v>
      </c>
    </row>
    <row r="339" spans="1:13" x14ac:dyDescent="0.3">
      <c r="A339">
        <v>3740</v>
      </c>
      <c r="B339">
        <v>3760</v>
      </c>
      <c r="C339">
        <v>171560</v>
      </c>
      <c r="D339">
        <v>146560</v>
      </c>
      <c r="E339">
        <v>91730</v>
      </c>
      <c r="F339">
        <v>78610</v>
      </c>
      <c r="G339">
        <v>65480</v>
      </c>
      <c r="H339">
        <v>52360</v>
      </c>
      <c r="I339">
        <v>39230</v>
      </c>
      <c r="J339">
        <v>29390</v>
      </c>
      <c r="K339">
        <v>24140</v>
      </c>
      <c r="L339">
        <v>18890</v>
      </c>
      <c r="M339">
        <v>15460</v>
      </c>
    </row>
    <row r="340" spans="1:13" x14ac:dyDescent="0.3">
      <c r="A340">
        <v>3760</v>
      </c>
      <c r="B340">
        <v>3780</v>
      </c>
      <c r="C340">
        <v>178920</v>
      </c>
      <c r="D340">
        <v>151090</v>
      </c>
      <c r="E340">
        <v>95250</v>
      </c>
      <c r="F340">
        <v>81630</v>
      </c>
      <c r="G340">
        <v>68510</v>
      </c>
      <c r="H340">
        <v>55380</v>
      </c>
      <c r="I340">
        <v>42260</v>
      </c>
      <c r="J340">
        <v>30600</v>
      </c>
      <c r="K340">
        <v>25350</v>
      </c>
      <c r="L340">
        <v>20100</v>
      </c>
      <c r="M340">
        <v>16240</v>
      </c>
    </row>
    <row r="341" spans="1:13" x14ac:dyDescent="0.3">
      <c r="A341">
        <v>3780</v>
      </c>
      <c r="B341">
        <v>3800</v>
      </c>
      <c r="C341">
        <v>181590</v>
      </c>
      <c r="D341">
        <v>153740</v>
      </c>
      <c r="E341">
        <v>97700</v>
      </c>
      <c r="F341">
        <v>83350</v>
      </c>
      <c r="G341">
        <v>70220</v>
      </c>
      <c r="H341">
        <v>57100</v>
      </c>
      <c r="I341">
        <v>43970</v>
      </c>
      <c r="J341">
        <v>31290</v>
      </c>
      <c r="K341">
        <v>26040</v>
      </c>
      <c r="L341">
        <v>20790</v>
      </c>
      <c r="M341">
        <v>16680</v>
      </c>
    </row>
    <row r="342" spans="1:13" x14ac:dyDescent="0.3">
      <c r="A342">
        <v>3800</v>
      </c>
      <c r="B342">
        <v>3820</v>
      </c>
      <c r="C342">
        <v>184260</v>
      </c>
      <c r="D342">
        <v>156400</v>
      </c>
      <c r="E342">
        <v>100140</v>
      </c>
      <c r="F342">
        <v>85060</v>
      </c>
      <c r="G342">
        <v>71930</v>
      </c>
      <c r="H342">
        <v>58810</v>
      </c>
      <c r="I342">
        <v>45680</v>
      </c>
      <c r="J342">
        <v>32560</v>
      </c>
      <c r="K342">
        <v>26720</v>
      </c>
      <c r="L342">
        <v>21470</v>
      </c>
      <c r="M342">
        <v>17120</v>
      </c>
    </row>
    <row r="343" spans="1:13" x14ac:dyDescent="0.3">
      <c r="A343">
        <v>3820</v>
      </c>
      <c r="B343">
        <v>3840</v>
      </c>
      <c r="C343">
        <v>186930</v>
      </c>
      <c r="D343">
        <v>159050</v>
      </c>
      <c r="E343">
        <v>102590</v>
      </c>
      <c r="F343">
        <v>86770</v>
      </c>
      <c r="G343">
        <v>73640</v>
      </c>
      <c r="H343">
        <v>60520</v>
      </c>
      <c r="I343">
        <v>47390</v>
      </c>
      <c r="J343">
        <v>34270</v>
      </c>
      <c r="K343">
        <v>27400</v>
      </c>
      <c r="L343">
        <v>22150</v>
      </c>
      <c r="M343">
        <v>17560</v>
      </c>
    </row>
    <row r="344" spans="1:13" x14ac:dyDescent="0.3">
      <c r="A344">
        <v>3840</v>
      </c>
      <c r="B344">
        <v>3860</v>
      </c>
      <c r="C344">
        <v>189600</v>
      </c>
      <c r="D344">
        <v>161710</v>
      </c>
      <c r="E344">
        <v>105030</v>
      </c>
      <c r="F344">
        <v>88480</v>
      </c>
      <c r="G344">
        <v>75350</v>
      </c>
      <c r="H344">
        <v>62230</v>
      </c>
      <c r="I344">
        <v>49100</v>
      </c>
      <c r="J344">
        <v>35980</v>
      </c>
      <c r="K344">
        <v>28090</v>
      </c>
      <c r="L344">
        <v>22840</v>
      </c>
      <c r="M344">
        <v>18000</v>
      </c>
    </row>
    <row r="345" spans="1:13" x14ac:dyDescent="0.3">
      <c r="A345">
        <v>3860</v>
      </c>
      <c r="B345">
        <v>3880</v>
      </c>
      <c r="C345">
        <v>192270</v>
      </c>
      <c r="D345">
        <v>164360</v>
      </c>
      <c r="E345">
        <v>107480</v>
      </c>
      <c r="F345">
        <v>90190</v>
      </c>
      <c r="G345">
        <v>77070</v>
      </c>
      <c r="H345">
        <v>63940</v>
      </c>
      <c r="I345">
        <v>50820</v>
      </c>
      <c r="J345">
        <v>37690</v>
      </c>
      <c r="K345">
        <v>28770</v>
      </c>
      <c r="L345">
        <v>23520</v>
      </c>
      <c r="M345">
        <v>18440</v>
      </c>
    </row>
    <row r="346" spans="1:13" x14ac:dyDescent="0.3">
      <c r="A346">
        <v>3880</v>
      </c>
      <c r="B346">
        <v>3900</v>
      </c>
      <c r="C346">
        <v>194940</v>
      </c>
      <c r="D346">
        <v>167020</v>
      </c>
      <c r="E346">
        <v>109920</v>
      </c>
      <c r="F346">
        <v>91900</v>
      </c>
      <c r="G346">
        <v>78780</v>
      </c>
      <c r="H346">
        <v>65650</v>
      </c>
      <c r="I346">
        <v>52530</v>
      </c>
      <c r="J346">
        <v>39400</v>
      </c>
      <c r="K346">
        <v>29460</v>
      </c>
      <c r="L346">
        <v>24210</v>
      </c>
      <c r="M346">
        <v>18960</v>
      </c>
    </row>
    <row r="347" spans="1:13" x14ac:dyDescent="0.3">
      <c r="A347">
        <v>3900</v>
      </c>
      <c r="B347">
        <v>3920</v>
      </c>
      <c r="C347">
        <v>197610</v>
      </c>
      <c r="D347">
        <v>169670</v>
      </c>
      <c r="E347">
        <v>112370</v>
      </c>
      <c r="F347">
        <v>93620</v>
      </c>
      <c r="G347">
        <v>80490</v>
      </c>
      <c r="H347">
        <v>67360</v>
      </c>
      <c r="I347">
        <v>54240</v>
      </c>
      <c r="J347">
        <v>41110</v>
      </c>
      <c r="K347">
        <v>30140</v>
      </c>
      <c r="L347">
        <v>24890</v>
      </c>
      <c r="M347">
        <v>19640</v>
      </c>
    </row>
    <row r="348" spans="1:13" x14ac:dyDescent="0.3">
      <c r="A348">
        <v>3920</v>
      </c>
      <c r="B348">
        <v>3940</v>
      </c>
      <c r="C348">
        <v>200280</v>
      </c>
      <c r="D348">
        <v>172330</v>
      </c>
      <c r="E348">
        <v>114810</v>
      </c>
      <c r="F348">
        <v>96060</v>
      </c>
      <c r="G348">
        <v>82200</v>
      </c>
      <c r="H348">
        <v>69080</v>
      </c>
      <c r="I348">
        <v>55950</v>
      </c>
      <c r="J348">
        <v>42830</v>
      </c>
      <c r="K348">
        <v>30830</v>
      </c>
      <c r="L348">
        <v>25580</v>
      </c>
      <c r="M348">
        <v>20330</v>
      </c>
    </row>
    <row r="349" spans="1:13" x14ac:dyDescent="0.3">
      <c r="A349">
        <v>3940</v>
      </c>
      <c r="B349">
        <v>3960</v>
      </c>
      <c r="C349">
        <v>202950</v>
      </c>
      <c r="D349">
        <v>174980</v>
      </c>
      <c r="E349">
        <v>117260</v>
      </c>
      <c r="F349">
        <v>98510</v>
      </c>
      <c r="G349">
        <v>83910</v>
      </c>
      <c r="H349">
        <v>70790</v>
      </c>
      <c r="I349">
        <v>57660</v>
      </c>
      <c r="J349">
        <v>44540</v>
      </c>
      <c r="K349">
        <v>31510</v>
      </c>
      <c r="L349">
        <v>26260</v>
      </c>
      <c r="M349">
        <v>21010</v>
      </c>
    </row>
    <row r="350" spans="1:13" x14ac:dyDescent="0.3">
      <c r="A350">
        <v>3960</v>
      </c>
      <c r="B350">
        <v>3980</v>
      </c>
      <c r="C350">
        <v>205620</v>
      </c>
      <c r="D350">
        <v>177640</v>
      </c>
      <c r="E350">
        <v>119700</v>
      </c>
      <c r="F350">
        <v>100950</v>
      </c>
      <c r="G350">
        <v>85620</v>
      </c>
      <c r="H350">
        <v>72500</v>
      </c>
      <c r="I350">
        <v>59370</v>
      </c>
      <c r="J350">
        <v>46250</v>
      </c>
      <c r="K350">
        <v>33120</v>
      </c>
      <c r="L350">
        <v>26950</v>
      </c>
      <c r="M350">
        <v>21700</v>
      </c>
    </row>
    <row r="351" spans="1:13" x14ac:dyDescent="0.3">
      <c r="A351">
        <v>3980</v>
      </c>
      <c r="B351">
        <v>4000</v>
      </c>
      <c r="C351">
        <v>208290</v>
      </c>
      <c r="D351">
        <v>180290</v>
      </c>
      <c r="E351">
        <v>122150</v>
      </c>
      <c r="F351">
        <v>103400</v>
      </c>
      <c r="G351">
        <v>87340</v>
      </c>
      <c r="H351">
        <v>74210</v>
      </c>
      <c r="I351">
        <v>61090</v>
      </c>
      <c r="J351">
        <v>47960</v>
      </c>
      <c r="K351">
        <v>34840</v>
      </c>
      <c r="L351">
        <v>27630</v>
      </c>
      <c r="M351">
        <v>22380</v>
      </c>
    </row>
    <row r="352" spans="1:13" x14ac:dyDescent="0.3">
      <c r="A352">
        <v>4000</v>
      </c>
      <c r="B352">
        <v>4020</v>
      </c>
      <c r="C352">
        <v>210960</v>
      </c>
      <c r="D352">
        <v>182950</v>
      </c>
      <c r="E352">
        <v>124590</v>
      </c>
      <c r="F352">
        <v>105840</v>
      </c>
      <c r="G352">
        <v>89050</v>
      </c>
      <c r="H352">
        <v>75920</v>
      </c>
      <c r="I352">
        <v>62800</v>
      </c>
      <c r="J352">
        <v>49670</v>
      </c>
      <c r="K352">
        <v>36550</v>
      </c>
      <c r="L352">
        <v>28320</v>
      </c>
      <c r="M352">
        <v>23070</v>
      </c>
    </row>
    <row r="353" spans="1:13" x14ac:dyDescent="0.3">
      <c r="A353">
        <v>4020</v>
      </c>
      <c r="B353">
        <v>4040</v>
      </c>
      <c r="C353">
        <v>213630</v>
      </c>
      <c r="D353">
        <v>185600</v>
      </c>
      <c r="E353">
        <v>127040</v>
      </c>
      <c r="F353">
        <v>108290</v>
      </c>
      <c r="G353">
        <v>90760</v>
      </c>
      <c r="H353">
        <v>77630</v>
      </c>
      <c r="I353">
        <v>64510</v>
      </c>
      <c r="J353">
        <v>51380</v>
      </c>
      <c r="K353">
        <v>38260</v>
      </c>
      <c r="L353">
        <v>29000</v>
      </c>
      <c r="M353">
        <v>23750</v>
      </c>
    </row>
    <row r="354" spans="1:13" x14ac:dyDescent="0.3">
      <c r="A354">
        <v>4040</v>
      </c>
      <c r="B354">
        <v>4060</v>
      </c>
      <c r="C354">
        <v>216300</v>
      </c>
      <c r="D354">
        <v>188260</v>
      </c>
      <c r="E354">
        <v>129480</v>
      </c>
      <c r="F354">
        <v>110730</v>
      </c>
      <c r="G354">
        <v>92470</v>
      </c>
      <c r="H354">
        <v>79340</v>
      </c>
      <c r="I354">
        <v>66220</v>
      </c>
      <c r="J354">
        <v>53090</v>
      </c>
      <c r="K354">
        <v>39970</v>
      </c>
      <c r="L354">
        <v>29680</v>
      </c>
      <c r="M354">
        <v>24430</v>
      </c>
    </row>
    <row r="355" spans="1:13" x14ac:dyDescent="0.3">
      <c r="A355">
        <v>4060</v>
      </c>
      <c r="B355">
        <v>4080</v>
      </c>
      <c r="C355">
        <v>218970</v>
      </c>
      <c r="D355">
        <v>190910</v>
      </c>
      <c r="E355">
        <v>131930</v>
      </c>
      <c r="F355">
        <v>113180</v>
      </c>
      <c r="G355">
        <v>94430</v>
      </c>
      <c r="H355">
        <v>81060</v>
      </c>
      <c r="I355">
        <v>67930</v>
      </c>
      <c r="J355">
        <v>54810</v>
      </c>
      <c r="K355">
        <v>41680</v>
      </c>
      <c r="L355">
        <v>30370</v>
      </c>
      <c r="M355">
        <v>25120</v>
      </c>
    </row>
    <row r="356" spans="1:13" x14ac:dyDescent="0.3">
      <c r="A356">
        <v>4080</v>
      </c>
      <c r="B356">
        <v>4100</v>
      </c>
      <c r="C356">
        <v>221640</v>
      </c>
      <c r="D356">
        <v>193570</v>
      </c>
      <c r="E356">
        <v>134370</v>
      </c>
      <c r="F356">
        <v>115620</v>
      </c>
      <c r="G356">
        <v>96870</v>
      </c>
      <c r="H356">
        <v>82770</v>
      </c>
      <c r="I356">
        <v>69640</v>
      </c>
      <c r="J356">
        <v>56520</v>
      </c>
      <c r="K356">
        <v>43390</v>
      </c>
      <c r="L356">
        <v>31050</v>
      </c>
      <c r="M356">
        <v>25800</v>
      </c>
    </row>
    <row r="357" spans="1:13" x14ac:dyDescent="0.3">
      <c r="A357">
        <v>4100</v>
      </c>
      <c r="B357">
        <v>4120</v>
      </c>
      <c r="C357">
        <v>224310</v>
      </c>
      <c r="D357">
        <v>196220</v>
      </c>
      <c r="E357">
        <v>136820</v>
      </c>
      <c r="F357">
        <v>118070</v>
      </c>
      <c r="G357">
        <v>99320</v>
      </c>
      <c r="H357">
        <v>84480</v>
      </c>
      <c r="I357">
        <v>71350</v>
      </c>
      <c r="J357">
        <v>58230</v>
      </c>
      <c r="K357">
        <v>45100</v>
      </c>
      <c r="L357">
        <v>31980</v>
      </c>
      <c r="M357">
        <v>26490</v>
      </c>
    </row>
    <row r="358" spans="1:13" x14ac:dyDescent="0.3">
      <c r="A358">
        <v>4120</v>
      </c>
      <c r="B358">
        <v>4140</v>
      </c>
      <c r="C358">
        <v>226980</v>
      </c>
      <c r="D358">
        <v>198880</v>
      </c>
      <c r="E358">
        <v>139260</v>
      </c>
      <c r="F358">
        <v>120510</v>
      </c>
      <c r="G358">
        <v>101760</v>
      </c>
      <c r="H358">
        <v>86190</v>
      </c>
      <c r="I358">
        <v>73070</v>
      </c>
      <c r="J358">
        <v>59940</v>
      </c>
      <c r="K358">
        <v>46820</v>
      </c>
      <c r="L358">
        <v>33690</v>
      </c>
      <c r="M358">
        <v>27170</v>
      </c>
    </row>
    <row r="359" spans="1:13" x14ac:dyDescent="0.3">
      <c r="A359">
        <v>4140</v>
      </c>
      <c r="B359">
        <v>4160</v>
      </c>
      <c r="C359">
        <v>229650</v>
      </c>
      <c r="D359">
        <v>201530</v>
      </c>
      <c r="E359">
        <v>141710</v>
      </c>
      <c r="F359">
        <v>122960</v>
      </c>
      <c r="G359">
        <v>104210</v>
      </c>
      <c r="H359">
        <v>87900</v>
      </c>
      <c r="I359">
        <v>74780</v>
      </c>
      <c r="J359">
        <v>61650</v>
      </c>
      <c r="K359">
        <v>48530</v>
      </c>
      <c r="L359">
        <v>35400</v>
      </c>
      <c r="M359">
        <v>27860</v>
      </c>
    </row>
    <row r="360" spans="1:13" x14ac:dyDescent="0.3">
      <c r="A360">
        <v>4160</v>
      </c>
      <c r="B360">
        <v>4180</v>
      </c>
      <c r="C360">
        <v>232320</v>
      </c>
      <c r="D360">
        <v>204190</v>
      </c>
      <c r="E360">
        <v>144150</v>
      </c>
      <c r="F360">
        <v>125400</v>
      </c>
      <c r="G360">
        <v>106650</v>
      </c>
      <c r="H360">
        <v>89610</v>
      </c>
      <c r="I360">
        <v>76490</v>
      </c>
      <c r="J360">
        <v>63360</v>
      </c>
      <c r="K360">
        <v>50240</v>
      </c>
      <c r="L360">
        <v>37110</v>
      </c>
      <c r="M360">
        <v>28540</v>
      </c>
    </row>
    <row r="361" spans="1:13" x14ac:dyDescent="0.3">
      <c r="A361">
        <v>4180</v>
      </c>
      <c r="B361">
        <v>4200</v>
      </c>
      <c r="C361">
        <v>234990</v>
      </c>
      <c r="D361">
        <v>206840</v>
      </c>
      <c r="E361">
        <v>146600</v>
      </c>
      <c r="F361">
        <v>127850</v>
      </c>
      <c r="G361">
        <v>109100</v>
      </c>
      <c r="H361">
        <v>91330</v>
      </c>
      <c r="I361">
        <v>78200</v>
      </c>
      <c r="J361">
        <v>65080</v>
      </c>
      <c r="K361">
        <v>51950</v>
      </c>
      <c r="L361">
        <v>38830</v>
      </c>
      <c r="M361">
        <v>29230</v>
      </c>
    </row>
    <row r="362" spans="1:13" x14ac:dyDescent="0.3">
      <c r="A362">
        <v>4200</v>
      </c>
      <c r="B362">
        <v>4220</v>
      </c>
      <c r="C362">
        <v>237660</v>
      </c>
      <c r="D362">
        <v>209500</v>
      </c>
      <c r="E362">
        <v>149040</v>
      </c>
      <c r="F362">
        <v>130290</v>
      </c>
      <c r="G362">
        <v>111540</v>
      </c>
      <c r="H362">
        <v>93040</v>
      </c>
      <c r="I362">
        <v>79910</v>
      </c>
      <c r="J362">
        <v>66790</v>
      </c>
      <c r="K362">
        <v>53660</v>
      </c>
      <c r="L362">
        <v>40540</v>
      </c>
      <c r="M362">
        <v>29910</v>
      </c>
    </row>
    <row r="363" spans="1:13" x14ac:dyDescent="0.3">
      <c r="A363">
        <v>4220</v>
      </c>
      <c r="B363">
        <v>4240</v>
      </c>
      <c r="C363">
        <v>240330</v>
      </c>
      <c r="D363">
        <v>212150</v>
      </c>
      <c r="E363">
        <v>151490</v>
      </c>
      <c r="F363">
        <v>132740</v>
      </c>
      <c r="G363">
        <v>113990</v>
      </c>
      <c r="H363">
        <v>95240</v>
      </c>
      <c r="I363">
        <v>81620</v>
      </c>
      <c r="J363">
        <v>68500</v>
      </c>
      <c r="K363">
        <v>55370</v>
      </c>
      <c r="L363">
        <v>42250</v>
      </c>
      <c r="M363">
        <v>30600</v>
      </c>
    </row>
    <row r="364" spans="1:13" x14ac:dyDescent="0.3">
      <c r="A364">
        <v>4240</v>
      </c>
      <c r="B364">
        <v>4260</v>
      </c>
      <c r="C364">
        <v>243000</v>
      </c>
      <c r="D364">
        <v>214810</v>
      </c>
      <c r="E364">
        <v>153930</v>
      </c>
      <c r="F364">
        <v>135180</v>
      </c>
      <c r="G364">
        <v>116430</v>
      </c>
      <c r="H364">
        <v>97680</v>
      </c>
      <c r="I364">
        <v>83330</v>
      </c>
      <c r="J364">
        <v>70210</v>
      </c>
      <c r="K364">
        <v>57080</v>
      </c>
      <c r="L364">
        <v>43960</v>
      </c>
      <c r="M364">
        <v>31280</v>
      </c>
    </row>
    <row r="365" spans="1:13" x14ac:dyDescent="0.3">
      <c r="A365">
        <v>4260</v>
      </c>
      <c r="B365">
        <v>4280</v>
      </c>
      <c r="C365">
        <v>245670</v>
      </c>
      <c r="D365">
        <v>217460</v>
      </c>
      <c r="E365">
        <v>156380</v>
      </c>
      <c r="F365">
        <v>137630</v>
      </c>
      <c r="G365">
        <v>118880</v>
      </c>
      <c r="H365">
        <v>100130</v>
      </c>
      <c r="I365">
        <v>85050</v>
      </c>
      <c r="J365">
        <v>71920</v>
      </c>
      <c r="K365">
        <v>58800</v>
      </c>
      <c r="L365">
        <v>45670</v>
      </c>
      <c r="M365">
        <v>32550</v>
      </c>
    </row>
    <row r="366" spans="1:13" x14ac:dyDescent="0.3">
      <c r="A366">
        <v>4280</v>
      </c>
      <c r="B366">
        <v>4300</v>
      </c>
      <c r="C366">
        <v>248340</v>
      </c>
      <c r="D366">
        <v>220120</v>
      </c>
      <c r="E366">
        <v>158820</v>
      </c>
      <c r="F366">
        <v>140070</v>
      </c>
      <c r="G366">
        <v>121320</v>
      </c>
      <c r="H366">
        <v>102570</v>
      </c>
      <c r="I366">
        <v>86760</v>
      </c>
      <c r="J366">
        <v>73630</v>
      </c>
      <c r="K366">
        <v>60510</v>
      </c>
      <c r="L366">
        <v>47380</v>
      </c>
      <c r="M366">
        <v>34260</v>
      </c>
    </row>
    <row r="367" spans="1:13" x14ac:dyDescent="0.3">
      <c r="A367">
        <v>4300</v>
      </c>
      <c r="B367">
        <v>4320</v>
      </c>
      <c r="C367">
        <v>251010</v>
      </c>
      <c r="D367">
        <v>222770</v>
      </c>
      <c r="E367">
        <v>161270</v>
      </c>
      <c r="F367">
        <v>142520</v>
      </c>
      <c r="G367">
        <v>123770</v>
      </c>
      <c r="H367">
        <v>105020</v>
      </c>
      <c r="I367">
        <v>88470</v>
      </c>
      <c r="J367">
        <v>75340</v>
      </c>
      <c r="K367">
        <v>62220</v>
      </c>
      <c r="L367">
        <v>49090</v>
      </c>
      <c r="M367">
        <v>35970</v>
      </c>
    </row>
    <row r="368" spans="1:13" x14ac:dyDescent="0.3">
      <c r="A368">
        <v>4320</v>
      </c>
      <c r="B368">
        <v>4340</v>
      </c>
      <c r="C368">
        <v>253680</v>
      </c>
      <c r="D368">
        <v>225430</v>
      </c>
      <c r="E368">
        <v>163710</v>
      </c>
      <c r="F368">
        <v>144960</v>
      </c>
      <c r="G368">
        <v>126210</v>
      </c>
      <c r="H368">
        <v>107460</v>
      </c>
      <c r="I368">
        <v>90180</v>
      </c>
      <c r="J368">
        <v>77060</v>
      </c>
      <c r="K368">
        <v>63930</v>
      </c>
      <c r="L368">
        <v>50810</v>
      </c>
      <c r="M368">
        <v>37680</v>
      </c>
    </row>
    <row r="369" spans="1:13" x14ac:dyDescent="0.3">
      <c r="A369">
        <v>4340</v>
      </c>
      <c r="B369">
        <v>4360</v>
      </c>
      <c r="C369">
        <v>256350</v>
      </c>
      <c r="D369">
        <v>228080</v>
      </c>
      <c r="E369">
        <v>166160</v>
      </c>
      <c r="F369">
        <v>147410</v>
      </c>
      <c r="G369">
        <v>128660</v>
      </c>
      <c r="H369">
        <v>109910</v>
      </c>
      <c r="I369">
        <v>91890</v>
      </c>
      <c r="J369">
        <v>78770</v>
      </c>
      <c r="K369">
        <v>65640</v>
      </c>
      <c r="L369">
        <v>52520</v>
      </c>
      <c r="M369">
        <v>39390</v>
      </c>
    </row>
    <row r="370" spans="1:13" x14ac:dyDescent="0.3">
      <c r="A370">
        <v>4360</v>
      </c>
      <c r="B370">
        <v>4380</v>
      </c>
      <c r="C370">
        <v>259020</v>
      </c>
      <c r="D370">
        <v>230740</v>
      </c>
      <c r="E370">
        <v>168600</v>
      </c>
      <c r="F370">
        <v>149850</v>
      </c>
      <c r="G370">
        <v>131100</v>
      </c>
      <c r="H370">
        <v>112350</v>
      </c>
      <c r="I370">
        <v>93600</v>
      </c>
      <c r="J370">
        <v>80480</v>
      </c>
      <c r="K370">
        <v>67350</v>
      </c>
      <c r="L370">
        <v>54230</v>
      </c>
      <c r="M370">
        <v>41100</v>
      </c>
    </row>
    <row r="371" spans="1:13" x14ac:dyDescent="0.3">
      <c r="A371">
        <v>4380</v>
      </c>
      <c r="B371">
        <v>4400</v>
      </c>
      <c r="C371">
        <v>261690</v>
      </c>
      <c r="D371">
        <v>233390</v>
      </c>
      <c r="E371">
        <v>171050</v>
      </c>
      <c r="F371">
        <v>152300</v>
      </c>
      <c r="G371">
        <v>133550</v>
      </c>
      <c r="H371">
        <v>114800</v>
      </c>
      <c r="I371">
        <v>96050</v>
      </c>
      <c r="J371">
        <v>82190</v>
      </c>
      <c r="K371">
        <v>69070</v>
      </c>
      <c r="L371">
        <v>55940</v>
      </c>
      <c r="M371">
        <v>42820</v>
      </c>
    </row>
    <row r="372" spans="1:13" x14ac:dyDescent="0.3">
      <c r="A372">
        <v>4400</v>
      </c>
      <c r="B372">
        <v>4420</v>
      </c>
      <c r="C372">
        <v>264360</v>
      </c>
      <c r="D372">
        <v>236050</v>
      </c>
      <c r="E372">
        <v>173490</v>
      </c>
      <c r="F372">
        <v>154740</v>
      </c>
      <c r="G372">
        <v>135990</v>
      </c>
      <c r="H372">
        <v>117240</v>
      </c>
      <c r="I372">
        <v>98490</v>
      </c>
      <c r="J372">
        <v>83900</v>
      </c>
      <c r="K372">
        <v>70780</v>
      </c>
      <c r="L372">
        <v>57650</v>
      </c>
      <c r="M372">
        <v>44530</v>
      </c>
    </row>
    <row r="373" spans="1:13" x14ac:dyDescent="0.3">
      <c r="A373">
        <v>4420</v>
      </c>
      <c r="B373">
        <v>4440</v>
      </c>
      <c r="C373">
        <v>267030</v>
      </c>
      <c r="D373">
        <v>238700</v>
      </c>
      <c r="E373">
        <v>175940</v>
      </c>
      <c r="F373">
        <v>157190</v>
      </c>
      <c r="G373">
        <v>138440</v>
      </c>
      <c r="H373">
        <v>119690</v>
      </c>
      <c r="I373">
        <v>100940</v>
      </c>
      <c r="J373">
        <v>85610</v>
      </c>
      <c r="K373">
        <v>72490</v>
      </c>
      <c r="L373">
        <v>59360</v>
      </c>
      <c r="M373">
        <v>46240</v>
      </c>
    </row>
    <row r="374" spans="1:13" x14ac:dyDescent="0.3">
      <c r="A374">
        <v>4440</v>
      </c>
      <c r="B374">
        <v>4460</v>
      </c>
      <c r="C374">
        <v>269700</v>
      </c>
      <c r="D374">
        <v>241360</v>
      </c>
      <c r="E374">
        <v>178380</v>
      </c>
      <c r="F374">
        <v>159630</v>
      </c>
      <c r="G374">
        <v>140880</v>
      </c>
      <c r="H374">
        <v>122130</v>
      </c>
      <c r="I374">
        <v>103380</v>
      </c>
      <c r="J374">
        <v>87320</v>
      </c>
      <c r="K374">
        <v>74200</v>
      </c>
      <c r="L374">
        <v>61070</v>
      </c>
      <c r="M374">
        <v>47950</v>
      </c>
    </row>
    <row r="375" spans="1:13" x14ac:dyDescent="0.3">
      <c r="A375">
        <v>4460</v>
      </c>
      <c r="B375">
        <v>4480</v>
      </c>
      <c r="C375">
        <v>272370</v>
      </c>
      <c r="D375">
        <v>244010</v>
      </c>
      <c r="E375">
        <v>180830</v>
      </c>
      <c r="F375">
        <v>162080</v>
      </c>
      <c r="G375">
        <v>143330</v>
      </c>
      <c r="H375">
        <v>124580</v>
      </c>
      <c r="I375">
        <v>105830</v>
      </c>
      <c r="J375">
        <v>89040</v>
      </c>
      <c r="K375">
        <v>75910</v>
      </c>
      <c r="L375">
        <v>62790</v>
      </c>
      <c r="M375">
        <v>49660</v>
      </c>
    </row>
    <row r="376" spans="1:13" x14ac:dyDescent="0.3">
      <c r="A376">
        <v>4480</v>
      </c>
      <c r="B376">
        <v>4500</v>
      </c>
      <c r="C376">
        <v>275040</v>
      </c>
      <c r="D376">
        <v>246670</v>
      </c>
      <c r="E376">
        <v>183270</v>
      </c>
      <c r="F376">
        <v>164520</v>
      </c>
      <c r="G376">
        <v>145770</v>
      </c>
      <c r="H376">
        <v>127020</v>
      </c>
      <c r="I376">
        <v>108270</v>
      </c>
      <c r="J376">
        <v>90750</v>
      </c>
      <c r="K376">
        <v>77620</v>
      </c>
      <c r="L376">
        <v>64500</v>
      </c>
      <c r="M376">
        <v>51370</v>
      </c>
    </row>
    <row r="377" spans="1:13" x14ac:dyDescent="0.3">
      <c r="A377">
        <v>4500</v>
      </c>
      <c r="B377">
        <v>4520</v>
      </c>
      <c r="C377">
        <v>277840</v>
      </c>
      <c r="D377">
        <v>249460</v>
      </c>
      <c r="E377">
        <v>185850</v>
      </c>
      <c r="F377">
        <v>167100</v>
      </c>
      <c r="G377">
        <v>148350</v>
      </c>
      <c r="H377">
        <v>129600</v>
      </c>
      <c r="I377">
        <v>110850</v>
      </c>
      <c r="J377">
        <v>92550</v>
      </c>
      <c r="K377">
        <v>79430</v>
      </c>
      <c r="L377">
        <v>66300</v>
      </c>
      <c r="M377">
        <v>53180</v>
      </c>
    </row>
    <row r="378" spans="1:13" x14ac:dyDescent="0.3">
      <c r="A378">
        <v>4520</v>
      </c>
      <c r="B378">
        <v>4540</v>
      </c>
      <c r="C378">
        <v>280650</v>
      </c>
      <c r="D378">
        <v>252250</v>
      </c>
      <c r="E378">
        <v>188430</v>
      </c>
      <c r="F378">
        <v>169680</v>
      </c>
      <c r="G378">
        <v>150930</v>
      </c>
      <c r="H378">
        <v>132180</v>
      </c>
      <c r="I378">
        <v>113430</v>
      </c>
      <c r="J378">
        <v>94680</v>
      </c>
      <c r="K378">
        <v>81230</v>
      </c>
      <c r="L378">
        <v>68110</v>
      </c>
      <c r="M378">
        <v>54980</v>
      </c>
    </row>
    <row r="379" spans="1:13" x14ac:dyDescent="0.3">
      <c r="A379">
        <v>4540</v>
      </c>
      <c r="B379">
        <v>4560</v>
      </c>
      <c r="C379">
        <v>283450</v>
      </c>
      <c r="D379">
        <v>255040</v>
      </c>
      <c r="E379">
        <v>191010</v>
      </c>
      <c r="F379">
        <v>172260</v>
      </c>
      <c r="G379">
        <v>153510</v>
      </c>
      <c r="H379">
        <v>134760</v>
      </c>
      <c r="I379">
        <v>116010</v>
      </c>
      <c r="J379">
        <v>97260</v>
      </c>
      <c r="K379">
        <v>83040</v>
      </c>
      <c r="L379">
        <v>69920</v>
      </c>
      <c r="M379">
        <v>56790</v>
      </c>
    </row>
    <row r="380" spans="1:13" x14ac:dyDescent="0.3">
      <c r="A380">
        <v>4560</v>
      </c>
      <c r="B380">
        <v>4580</v>
      </c>
      <c r="C380">
        <v>286260</v>
      </c>
      <c r="D380">
        <v>257830</v>
      </c>
      <c r="E380">
        <v>193590</v>
      </c>
      <c r="F380">
        <v>174840</v>
      </c>
      <c r="G380">
        <v>156090</v>
      </c>
      <c r="H380">
        <v>137340</v>
      </c>
      <c r="I380">
        <v>118590</v>
      </c>
      <c r="J380">
        <v>99840</v>
      </c>
      <c r="K380">
        <v>84850</v>
      </c>
      <c r="L380">
        <v>71720</v>
      </c>
      <c r="M380">
        <v>58600</v>
      </c>
    </row>
    <row r="381" spans="1:13" x14ac:dyDescent="0.3">
      <c r="A381">
        <v>4580</v>
      </c>
      <c r="B381">
        <v>4600</v>
      </c>
      <c r="C381">
        <v>291560</v>
      </c>
      <c r="D381">
        <v>263120</v>
      </c>
      <c r="E381">
        <v>198670</v>
      </c>
      <c r="F381">
        <v>179920</v>
      </c>
      <c r="G381">
        <v>161170</v>
      </c>
      <c r="H381">
        <v>142420</v>
      </c>
      <c r="I381">
        <v>123670</v>
      </c>
      <c r="J381">
        <v>104920</v>
      </c>
      <c r="K381">
        <v>86650</v>
      </c>
      <c r="L381">
        <v>73530</v>
      </c>
      <c r="M381">
        <v>60400</v>
      </c>
    </row>
    <row r="382" spans="1:13" x14ac:dyDescent="0.3">
      <c r="A382">
        <v>4600</v>
      </c>
      <c r="B382">
        <v>4620</v>
      </c>
      <c r="C382">
        <v>294370</v>
      </c>
      <c r="D382">
        <v>265910</v>
      </c>
      <c r="E382">
        <v>201250</v>
      </c>
      <c r="F382">
        <v>182500</v>
      </c>
      <c r="G382">
        <v>163750</v>
      </c>
      <c r="H382">
        <v>145000</v>
      </c>
      <c r="I382">
        <v>126250</v>
      </c>
      <c r="J382">
        <v>107500</v>
      </c>
      <c r="K382">
        <v>88750</v>
      </c>
      <c r="L382">
        <v>75330</v>
      </c>
      <c r="M382">
        <v>62210</v>
      </c>
    </row>
    <row r="383" spans="1:13" x14ac:dyDescent="0.3">
      <c r="A383">
        <v>4620</v>
      </c>
      <c r="B383">
        <v>4640</v>
      </c>
      <c r="C383">
        <v>297170</v>
      </c>
      <c r="D383">
        <v>268700</v>
      </c>
      <c r="E383">
        <v>203830</v>
      </c>
      <c r="F383">
        <v>185080</v>
      </c>
      <c r="G383">
        <v>166330</v>
      </c>
      <c r="H383">
        <v>147580</v>
      </c>
      <c r="I383">
        <v>128830</v>
      </c>
      <c r="J383">
        <v>110080</v>
      </c>
      <c r="K383">
        <v>91330</v>
      </c>
      <c r="L383">
        <v>77140</v>
      </c>
      <c r="M383">
        <v>64010</v>
      </c>
    </row>
    <row r="384" spans="1:13" x14ac:dyDescent="0.3">
      <c r="A384">
        <v>4640</v>
      </c>
      <c r="B384">
        <v>4660</v>
      </c>
      <c r="C384">
        <v>299980</v>
      </c>
      <c r="D384">
        <v>271490</v>
      </c>
      <c r="E384">
        <v>206410</v>
      </c>
      <c r="F384">
        <v>187660</v>
      </c>
      <c r="G384">
        <v>168910</v>
      </c>
      <c r="H384">
        <v>150160</v>
      </c>
      <c r="I384">
        <v>131410</v>
      </c>
      <c r="J384">
        <v>112660</v>
      </c>
      <c r="K384">
        <v>93910</v>
      </c>
      <c r="L384">
        <v>78950</v>
      </c>
      <c r="M384">
        <v>65820</v>
      </c>
    </row>
    <row r="385" spans="1:13" x14ac:dyDescent="0.3">
      <c r="A385">
        <v>4660</v>
      </c>
      <c r="B385">
        <v>4680</v>
      </c>
      <c r="C385">
        <v>302780</v>
      </c>
      <c r="D385">
        <v>274280</v>
      </c>
      <c r="E385">
        <v>208990</v>
      </c>
      <c r="F385">
        <v>190240</v>
      </c>
      <c r="G385">
        <v>171490</v>
      </c>
      <c r="H385">
        <v>152740</v>
      </c>
      <c r="I385">
        <v>133990</v>
      </c>
      <c r="J385">
        <v>115240</v>
      </c>
      <c r="K385">
        <v>96490</v>
      </c>
      <c r="L385">
        <v>80750</v>
      </c>
      <c r="M385">
        <v>67630</v>
      </c>
    </row>
    <row r="386" spans="1:13" x14ac:dyDescent="0.3">
      <c r="A386">
        <v>4680</v>
      </c>
      <c r="B386">
        <v>4700</v>
      </c>
      <c r="C386">
        <v>305590</v>
      </c>
      <c r="D386">
        <v>277070</v>
      </c>
      <c r="E386">
        <v>211570</v>
      </c>
      <c r="F386">
        <v>192820</v>
      </c>
      <c r="G386">
        <v>174070</v>
      </c>
      <c r="H386">
        <v>155320</v>
      </c>
      <c r="I386">
        <v>136570</v>
      </c>
      <c r="J386">
        <v>117820</v>
      </c>
      <c r="K386">
        <v>99070</v>
      </c>
      <c r="L386">
        <v>82560</v>
      </c>
      <c r="M386">
        <v>69430</v>
      </c>
    </row>
    <row r="387" spans="1:13" x14ac:dyDescent="0.3">
      <c r="A387">
        <v>4700</v>
      </c>
      <c r="B387">
        <v>4720</v>
      </c>
      <c r="C387">
        <v>308390</v>
      </c>
      <c r="D387">
        <v>279860</v>
      </c>
      <c r="E387">
        <v>214150</v>
      </c>
      <c r="F387">
        <v>195400</v>
      </c>
      <c r="G387">
        <v>176650</v>
      </c>
      <c r="H387">
        <v>157900</v>
      </c>
      <c r="I387">
        <v>139150</v>
      </c>
      <c r="J387">
        <v>120400</v>
      </c>
      <c r="K387">
        <v>101650</v>
      </c>
      <c r="L387">
        <v>84360</v>
      </c>
      <c r="M387">
        <v>71240</v>
      </c>
    </row>
    <row r="388" spans="1:13" x14ac:dyDescent="0.3">
      <c r="A388">
        <v>4720</v>
      </c>
      <c r="B388">
        <v>4740</v>
      </c>
      <c r="C388">
        <v>311200</v>
      </c>
      <c r="D388">
        <v>282650</v>
      </c>
      <c r="E388">
        <v>216730</v>
      </c>
      <c r="F388">
        <v>197980</v>
      </c>
      <c r="G388">
        <v>179230</v>
      </c>
      <c r="H388">
        <v>160480</v>
      </c>
      <c r="I388">
        <v>141730</v>
      </c>
      <c r="J388">
        <v>122980</v>
      </c>
      <c r="K388">
        <v>104230</v>
      </c>
      <c r="L388">
        <v>86170</v>
      </c>
      <c r="M388">
        <v>73040</v>
      </c>
    </row>
    <row r="389" spans="1:13" x14ac:dyDescent="0.3">
      <c r="A389">
        <v>4740</v>
      </c>
      <c r="B389">
        <v>4760</v>
      </c>
      <c r="C389">
        <v>314000</v>
      </c>
      <c r="D389">
        <v>285440</v>
      </c>
      <c r="E389">
        <v>219310</v>
      </c>
      <c r="F389">
        <v>200560</v>
      </c>
      <c r="G389">
        <v>181810</v>
      </c>
      <c r="H389">
        <v>163060</v>
      </c>
      <c r="I389">
        <v>144310</v>
      </c>
      <c r="J389">
        <v>125560</v>
      </c>
      <c r="K389">
        <v>106810</v>
      </c>
      <c r="L389">
        <v>88060</v>
      </c>
      <c r="M389">
        <v>74850</v>
      </c>
    </row>
    <row r="390" spans="1:13" x14ac:dyDescent="0.3">
      <c r="A390">
        <v>4760</v>
      </c>
      <c r="B390">
        <v>4780</v>
      </c>
      <c r="C390">
        <v>316810</v>
      </c>
      <c r="D390">
        <v>288230</v>
      </c>
      <c r="E390">
        <v>221890</v>
      </c>
      <c r="F390">
        <v>203140</v>
      </c>
      <c r="G390">
        <v>184390</v>
      </c>
      <c r="H390">
        <v>165640</v>
      </c>
      <c r="I390">
        <v>146890</v>
      </c>
      <c r="J390">
        <v>128140</v>
      </c>
      <c r="K390">
        <v>109390</v>
      </c>
      <c r="L390">
        <v>90640</v>
      </c>
      <c r="M390">
        <v>76660</v>
      </c>
    </row>
    <row r="391" spans="1:13" x14ac:dyDescent="0.3">
      <c r="A391">
        <v>4780</v>
      </c>
      <c r="B391">
        <v>4800</v>
      </c>
      <c r="C391">
        <v>319610</v>
      </c>
      <c r="D391">
        <v>291020</v>
      </c>
      <c r="E391">
        <v>224470</v>
      </c>
      <c r="F391">
        <v>205720</v>
      </c>
      <c r="G391">
        <v>186970</v>
      </c>
      <c r="H391">
        <v>168220</v>
      </c>
      <c r="I391">
        <v>149470</v>
      </c>
      <c r="J391">
        <v>130720</v>
      </c>
      <c r="K391">
        <v>111970</v>
      </c>
      <c r="L391">
        <v>93220</v>
      </c>
      <c r="M391">
        <v>78460</v>
      </c>
    </row>
    <row r="392" spans="1:13" x14ac:dyDescent="0.3">
      <c r="A392">
        <v>4800</v>
      </c>
      <c r="B392">
        <v>4820</v>
      </c>
      <c r="C392">
        <v>322420</v>
      </c>
      <c r="D392">
        <v>293810</v>
      </c>
      <c r="E392">
        <v>227050</v>
      </c>
      <c r="F392">
        <v>208300</v>
      </c>
      <c r="G392">
        <v>189550</v>
      </c>
      <c r="H392">
        <v>170800</v>
      </c>
      <c r="I392">
        <v>152050</v>
      </c>
      <c r="J392">
        <v>133300</v>
      </c>
      <c r="K392">
        <v>114550</v>
      </c>
      <c r="L392">
        <v>95800</v>
      </c>
      <c r="M392">
        <v>80270</v>
      </c>
    </row>
    <row r="393" spans="1:13" x14ac:dyDescent="0.3">
      <c r="A393">
        <v>4820</v>
      </c>
      <c r="B393">
        <v>4840</v>
      </c>
      <c r="C393">
        <v>325220</v>
      </c>
      <c r="D393">
        <v>296600</v>
      </c>
      <c r="E393">
        <v>229630</v>
      </c>
      <c r="F393">
        <v>210880</v>
      </c>
      <c r="G393">
        <v>192130</v>
      </c>
      <c r="H393">
        <v>173380</v>
      </c>
      <c r="I393">
        <v>154630</v>
      </c>
      <c r="J393">
        <v>135880</v>
      </c>
      <c r="K393">
        <v>117130</v>
      </c>
      <c r="L393">
        <v>98380</v>
      </c>
      <c r="M393">
        <v>82070</v>
      </c>
    </row>
    <row r="394" spans="1:13" x14ac:dyDescent="0.3">
      <c r="A394">
        <v>4840</v>
      </c>
      <c r="B394">
        <v>4860</v>
      </c>
      <c r="C394">
        <v>328030</v>
      </c>
      <c r="D394">
        <v>299390</v>
      </c>
      <c r="E394">
        <v>232210</v>
      </c>
      <c r="F394">
        <v>213460</v>
      </c>
      <c r="G394">
        <v>194710</v>
      </c>
      <c r="H394">
        <v>175960</v>
      </c>
      <c r="I394">
        <v>157210</v>
      </c>
      <c r="J394">
        <v>138460</v>
      </c>
      <c r="K394">
        <v>119710</v>
      </c>
      <c r="L394">
        <v>100960</v>
      </c>
      <c r="M394">
        <v>83880</v>
      </c>
    </row>
    <row r="395" spans="1:13" x14ac:dyDescent="0.3">
      <c r="A395">
        <v>4860</v>
      </c>
      <c r="B395">
        <v>4880</v>
      </c>
      <c r="C395">
        <v>330830</v>
      </c>
      <c r="D395">
        <v>302180</v>
      </c>
      <c r="E395">
        <v>234790</v>
      </c>
      <c r="F395">
        <v>216040</v>
      </c>
      <c r="G395">
        <v>197290</v>
      </c>
      <c r="H395">
        <v>178540</v>
      </c>
      <c r="I395">
        <v>159790</v>
      </c>
      <c r="J395">
        <v>141040</v>
      </c>
      <c r="K395">
        <v>122290</v>
      </c>
      <c r="L395">
        <v>103540</v>
      </c>
      <c r="M395">
        <v>85690</v>
      </c>
    </row>
    <row r="396" spans="1:13" x14ac:dyDescent="0.3">
      <c r="A396">
        <v>4880</v>
      </c>
      <c r="B396">
        <v>4900</v>
      </c>
      <c r="C396">
        <v>333640</v>
      </c>
      <c r="D396">
        <v>304970</v>
      </c>
      <c r="E396">
        <v>237370</v>
      </c>
      <c r="F396">
        <v>218620</v>
      </c>
      <c r="G396">
        <v>199870</v>
      </c>
      <c r="H396">
        <v>181120</v>
      </c>
      <c r="I396">
        <v>162370</v>
      </c>
      <c r="J396">
        <v>143620</v>
      </c>
      <c r="K396">
        <v>124870</v>
      </c>
      <c r="L396">
        <v>106120</v>
      </c>
      <c r="M396">
        <v>87490</v>
      </c>
    </row>
    <row r="397" spans="1:13" x14ac:dyDescent="0.3">
      <c r="A397">
        <v>4900</v>
      </c>
      <c r="B397">
        <v>4920</v>
      </c>
      <c r="C397">
        <v>336440</v>
      </c>
      <c r="D397">
        <v>307760</v>
      </c>
      <c r="E397">
        <v>239950</v>
      </c>
      <c r="F397">
        <v>221200</v>
      </c>
      <c r="G397">
        <v>202450</v>
      </c>
      <c r="H397">
        <v>183700</v>
      </c>
      <c r="I397">
        <v>164950</v>
      </c>
      <c r="J397">
        <v>146200</v>
      </c>
      <c r="K397">
        <v>127450</v>
      </c>
      <c r="L397">
        <v>108700</v>
      </c>
      <c r="M397">
        <v>89950</v>
      </c>
    </row>
    <row r="398" spans="1:13" x14ac:dyDescent="0.3">
      <c r="A398">
        <v>4920</v>
      </c>
      <c r="B398">
        <v>4940</v>
      </c>
      <c r="C398">
        <v>339250</v>
      </c>
      <c r="D398">
        <v>310550</v>
      </c>
      <c r="E398">
        <v>242530</v>
      </c>
      <c r="F398">
        <v>223780</v>
      </c>
      <c r="G398">
        <v>205030</v>
      </c>
      <c r="H398">
        <v>186280</v>
      </c>
      <c r="I398">
        <v>167530</v>
      </c>
      <c r="J398">
        <v>148780</v>
      </c>
      <c r="K398">
        <v>130030</v>
      </c>
      <c r="L398">
        <v>111280</v>
      </c>
      <c r="M398">
        <v>92530</v>
      </c>
    </row>
    <row r="399" spans="1:13" x14ac:dyDescent="0.3">
      <c r="A399">
        <v>4940</v>
      </c>
      <c r="B399">
        <v>4960</v>
      </c>
      <c r="C399">
        <v>342050</v>
      </c>
      <c r="D399">
        <v>313340</v>
      </c>
      <c r="E399">
        <v>245110</v>
      </c>
      <c r="F399">
        <v>226360</v>
      </c>
      <c r="G399">
        <v>207610</v>
      </c>
      <c r="H399">
        <v>188860</v>
      </c>
      <c r="I399">
        <v>170110</v>
      </c>
      <c r="J399">
        <v>151360</v>
      </c>
      <c r="K399">
        <v>132610</v>
      </c>
      <c r="L399">
        <v>113860</v>
      </c>
      <c r="M399">
        <v>95110</v>
      </c>
    </row>
    <row r="400" spans="1:13" x14ac:dyDescent="0.3">
      <c r="A400">
        <v>4960</v>
      </c>
      <c r="B400">
        <v>4980</v>
      </c>
      <c r="C400">
        <v>344860</v>
      </c>
      <c r="D400">
        <v>316130</v>
      </c>
      <c r="E400">
        <v>247690</v>
      </c>
      <c r="F400">
        <v>228940</v>
      </c>
      <c r="G400">
        <v>210190</v>
      </c>
      <c r="H400">
        <v>191440</v>
      </c>
      <c r="I400">
        <v>172690</v>
      </c>
      <c r="J400">
        <v>153940</v>
      </c>
      <c r="K400">
        <v>135190</v>
      </c>
      <c r="L400">
        <v>116440</v>
      </c>
      <c r="M400">
        <v>97690</v>
      </c>
    </row>
    <row r="401" spans="1:13" x14ac:dyDescent="0.3">
      <c r="A401">
        <v>4980</v>
      </c>
      <c r="B401">
        <v>5000</v>
      </c>
      <c r="C401">
        <v>347660</v>
      </c>
      <c r="D401">
        <v>318920</v>
      </c>
      <c r="E401">
        <v>250270</v>
      </c>
      <c r="F401">
        <v>231520</v>
      </c>
      <c r="G401">
        <v>212770</v>
      </c>
      <c r="H401">
        <v>194020</v>
      </c>
      <c r="I401">
        <v>175270</v>
      </c>
      <c r="J401">
        <v>156520</v>
      </c>
      <c r="K401">
        <v>137770</v>
      </c>
      <c r="L401">
        <v>119020</v>
      </c>
      <c r="M401">
        <v>100270</v>
      </c>
    </row>
    <row r="402" spans="1:13" x14ac:dyDescent="0.3">
      <c r="A402">
        <v>5000</v>
      </c>
      <c r="B402">
        <v>5020</v>
      </c>
      <c r="C402">
        <v>350470</v>
      </c>
      <c r="D402">
        <v>321710</v>
      </c>
      <c r="E402">
        <v>252850</v>
      </c>
      <c r="F402">
        <v>234100</v>
      </c>
      <c r="G402">
        <v>215350</v>
      </c>
      <c r="H402">
        <v>196600</v>
      </c>
      <c r="I402">
        <v>177850</v>
      </c>
      <c r="J402">
        <v>159100</v>
      </c>
      <c r="K402">
        <v>140350</v>
      </c>
      <c r="L402">
        <v>121600</v>
      </c>
      <c r="M402">
        <v>102850</v>
      </c>
    </row>
    <row r="403" spans="1:13" x14ac:dyDescent="0.3">
      <c r="A403">
        <v>5020</v>
      </c>
      <c r="B403">
        <v>5040</v>
      </c>
      <c r="C403">
        <v>353270</v>
      </c>
      <c r="D403">
        <v>324500</v>
      </c>
      <c r="E403">
        <v>255430</v>
      </c>
      <c r="F403">
        <v>236680</v>
      </c>
      <c r="G403">
        <v>217930</v>
      </c>
      <c r="H403">
        <v>199180</v>
      </c>
      <c r="I403">
        <v>180430</v>
      </c>
      <c r="J403">
        <v>161680</v>
      </c>
      <c r="K403">
        <v>142930</v>
      </c>
      <c r="L403">
        <v>124180</v>
      </c>
      <c r="M403">
        <v>105430</v>
      </c>
    </row>
    <row r="404" spans="1:13" x14ac:dyDescent="0.3">
      <c r="A404">
        <v>5040</v>
      </c>
      <c r="B404">
        <v>5060</v>
      </c>
      <c r="C404">
        <v>356080</v>
      </c>
      <c r="D404">
        <v>327290</v>
      </c>
      <c r="E404">
        <v>258010</v>
      </c>
      <c r="F404">
        <v>239260</v>
      </c>
      <c r="G404">
        <v>220510</v>
      </c>
      <c r="H404">
        <v>201760</v>
      </c>
      <c r="I404">
        <v>183010</v>
      </c>
      <c r="J404">
        <v>164260</v>
      </c>
      <c r="K404">
        <v>145510</v>
      </c>
      <c r="L404">
        <v>126760</v>
      </c>
      <c r="M404">
        <v>108010</v>
      </c>
    </row>
    <row r="405" spans="1:13" x14ac:dyDescent="0.3">
      <c r="A405">
        <v>5060</v>
      </c>
      <c r="B405">
        <v>5080</v>
      </c>
      <c r="C405">
        <v>358880</v>
      </c>
      <c r="D405">
        <v>330080</v>
      </c>
      <c r="E405">
        <v>260590</v>
      </c>
      <c r="F405">
        <v>241840</v>
      </c>
      <c r="G405">
        <v>223090</v>
      </c>
      <c r="H405">
        <v>204340</v>
      </c>
      <c r="I405">
        <v>185590</v>
      </c>
      <c r="J405">
        <v>166840</v>
      </c>
      <c r="K405">
        <v>148090</v>
      </c>
      <c r="L405">
        <v>129340</v>
      </c>
      <c r="M405">
        <v>110590</v>
      </c>
    </row>
    <row r="406" spans="1:13" x14ac:dyDescent="0.3">
      <c r="A406">
        <v>5080</v>
      </c>
      <c r="B406">
        <v>5100</v>
      </c>
      <c r="C406">
        <v>361690</v>
      </c>
      <c r="D406">
        <v>332870</v>
      </c>
      <c r="E406">
        <v>263170</v>
      </c>
      <c r="F406">
        <v>244420</v>
      </c>
      <c r="G406">
        <v>225670</v>
      </c>
      <c r="H406">
        <v>206920</v>
      </c>
      <c r="I406">
        <v>188170</v>
      </c>
      <c r="J406">
        <v>169420</v>
      </c>
      <c r="K406">
        <v>150670</v>
      </c>
      <c r="L406">
        <v>131920</v>
      </c>
      <c r="M406">
        <v>113170</v>
      </c>
    </row>
    <row r="407" spans="1:13" x14ac:dyDescent="0.3">
      <c r="A407">
        <v>5100</v>
      </c>
      <c r="B407">
        <v>5120</v>
      </c>
      <c r="C407">
        <v>364490</v>
      </c>
      <c r="D407">
        <v>335660</v>
      </c>
      <c r="E407">
        <v>265750</v>
      </c>
      <c r="F407">
        <v>247000</v>
      </c>
      <c r="G407">
        <v>228250</v>
      </c>
      <c r="H407">
        <v>209500</v>
      </c>
      <c r="I407">
        <v>190750</v>
      </c>
      <c r="J407">
        <v>172000</v>
      </c>
      <c r="K407">
        <v>153250</v>
      </c>
      <c r="L407">
        <v>134500</v>
      </c>
      <c r="M407">
        <v>115750</v>
      </c>
    </row>
    <row r="408" spans="1:13" x14ac:dyDescent="0.3">
      <c r="A408">
        <v>5120</v>
      </c>
      <c r="B408">
        <v>5140</v>
      </c>
      <c r="C408">
        <v>367300</v>
      </c>
      <c r="D408">
        <v>338450</v>
      </c>
      <c r="E408">
        <v>268330</v>
      </c>
      <c r="F408">
        <v>249580</v>
      </c>
      <c r="G408">
        <v>230830</v>
      </c>
      <c r="H408">
        <v>212080</v>
      </c>
      <c r="I408">
        <v>193330</v>
      </c>
      <c r="J408">
        <v>174580</v>
      </c>
      <c r="K408">
        <v>155830</v>
      </c>
      <c r="L408">
        <v>137080</v>
      </c>
      <c r="M408">
        <v>118330</v>
      </c>
    </row>
    <row r="409" spans="1:13" x14ac:dyDescent="0.3">
      <c r="A409">
        <v>5140</v>
      </c>
      <c r="B409">
        <v>5160</v>
      </c>
      <c r="C409">
        <v>370100</v>
      </c>
      <c r="D409">
        <v>341240</v>
      </c>
      <c r="E409">
        <v>270910</v>
      </c>
      <c r="F409">
        <v>252160</v>
      </c>
      <c r="G409">
        <v>233410</v>
      </c>
      <c r="H409">
        <v>214660</v>
      </c>
      <c r="I409">
        <v>195910</v>
      </c>
      <c r="J409">
        <v>177160</v>
      </c>
      <c r="K409">
        <v>158410</v>
      </c>
      <c r="L409">
        <v>139660</v>
      </c>
      <c r="M409">
        <v>120910</v>
      </c>
    </row>
    <row r="410" spans="1:13" x14ac:dyDescent="0.3">
      <c r="A410">
        <v>5160</v>
      </c>
      <c r="B410">
        <v>5180</v>
      </c>
      <c r="C410">
        <v>372910</v>
      </c>
      <c r="D410">
        <v>344030</v>
      </c>
      <c r="E410">
        <v>273490</v>
      </c>
      <c r="F410">
        <v>254740</v>
      </c>
      <c r="G410">
        <v>235990</v>
      </c>
      <c r="H410">
        <v>217240</v>
      </c>
      <c r="I410">
        <v>198490</v>
      </c>
      <c r="J410">
        <v>179740</v>
      </c>
      <c r="K410">
        <v>160990</v>
      </c>
      <c r="L410">
        <v>142240</v>
      </c>
      <c r="M410">
        <v>123490</v>
      </c>
    </row>
    <row r="411" spans="1:13" x14ac:dyDescent="0.3">
      <c r="A411">
        <v>5180</v>
      </c>
      <c r="B411">
        <v>5200</v>
      </c>
      <c r="C411">
        <v>375710</v>
      </c>
      <c r="D411">
        <v>346820</v>
      </c>
      <c r="E411">
        <v>276070</v>
      </c>
      <c r="F411">
        <v>257320</v>
      </c>
      <c r="G411">
        <v>238570</v>
      </c>
      <c r="H411">
        <v>219820</v>
      </c>
      <c r="I411">
        <v>201070</v>
      </c>
      <c r="J411">
        <v>182320</v>
      </c>
      <c r="K411">
        <v>163570</v>
      </c>
      <c r="L411">
        <v>144820</v>
      </c>
      <c r="M411">
        <v>126070</v>
      </c>
    </row>
    <row r="412" spans="1:13" x14ac:dyDescent="0.3">
      <c r="A412">
        <v>5200</v>
      </c>
      <c r="B412">
        <v>5220</v>
      </c>
      <c r="C412">
        <v>378520</v>
      </c>
      <c r="D412">
        <v>349610</v>
      </c>
      <c r="E412">
        <v>278650</v>
      </c>
      <c r="F412">
        <v>259900</v>
      </c>
      <c r="G412">
        <v>241150</v>
      </c>
      <c r="H412">
        <v>222400</v>
      </c>
      <c r="I412">
        <v>203650</v>
      </c>
      <c r="J412">
        <v>184900</v>
      </c>
      <c r="K412">
        <v>166150</v>
      </c>
      <c r="L412">
        <v>147400</v>
      </c>
      <c r="M412">
        <v>128650</v>
      </c>
    </row>
    <row r="413" spans="1:13" x14ac:dyDescent="0.3">
      <c r="A413">
        <v>5220</v>
      </c>
      <c r="B413">
        <v>5240</v>
      </c>
      <c r="C413">
        <v>381320</v>
      </c>
      <c r="D413">
        <v>352400</v>
      </c>
      <c r="E413">
        <v>281230</v>
      </c>
      <c r="F413">
        <v>262480</v>
      </c>
      <c r="G413">
        <v>243730</v>
      </c>
      <c r="H413">
        <v>224980</v>
      </c>
      <c r="I413">
        <v>206230</v>
      </c>
      <c r="J413">
        <v>187480</v>
      </c>
      <c r="K413">
        <v>168730</v>
      </c>
      <c r="L413">
        <v>149980</v>
      </c>
      <c r="M413">
        <v>131230</v>
      </c>
    </row>
    <row r="414" spans="1:13" x14ac:dyDescent="0.3">
      <c r="A414">
        <v>5240</v>
      </c>
      <c r="B414">
        <v>5260</v>
      </c>
      <c r="C414">
        <v>384130</v>
      </c>
      <c r="D414">
        <v>355190</v>
      </c>
      <c r="E414">
        <v>283810</v>
      </c>
      <c r="F414">
        <v>265060</v>
      </c>
      <c r="G414">
        <v>246310</v>
      </c>
      <c r="H414">
        <v>227560</v>
      </c>
      <c r="I414">
        <v>208810</v>
      </c>
      <c r="J414">
        <v>190060</v>
      </c>
      <c r="K414">
        <v>171310</v>
      </c>
      <c r="L414">
        <v>152560</v>
      </c>
      <c r="M414">
        <v>133810</v>
      </c>
    </row>
    <row r="415" spans="1:13" x14ac:dyDescent="0.3">
      <c r="A415">
        <v>5260</v>
      </c>
      <c r="B415">
        <v>5280</v>
      </c>
      <c r="C415">
        <v>386930</v>
      </c>
      <c r="D415">
        <v>357980</v>
      </c>
      <c r="E415">
        <v>286390</v>
      </c>
      <c r="F415">
        <v>267640</v>
      </c>
      <c r="G415">
        <v>248890</v>
      </c>
      <c r="H415">
        <v>230140</v>
      </c>
      <c r="I415">
        <v>211390</v>
      </c>
      <c r="J415">
        <v>192640</v>
      </c>
      <c r="K415">
        <v>173890</v>
      </c>
      <c r="L415">
        <v>155140</v>
      </c>
      <c r="M415">
        <v>136390</v>
      </c>
    </row>
    <row r="416" spans="1:13" x14ac:dyDescent="0.3">
      <c r="A416">
        <v>5280</v>
      </c>
      <c r="B416">
        <v>5300</v>
      </c>
      <c r="C416">
        <v>389740</v>
      </c>
      <c r="D416">
        <v>360770</v>
      </c>
      <c r="E416">
        <v>288970</v>
      </c>
      <c r="F416">
        <v>270220</v>
      </c>
      <c r="G416">
        <v>251470</v>
      </c>
      <c r="H416">
        <v>232720</v>
      </c>
      <c r="I416">
        <v>213970</v>
      </c>
      <c r="J416">
        <v>195220</v>
      </c>
      <c r="K416">
        <v>176470</v>
      </c>
      <c r="L416">
        <v>157720</v>
      </c>
      <c r="M416">
        <v>138970</v>
      </c>
    </row>
    <row r="417" spans="1:13" x14ac:dyDescent="0.3">
      <c r="A417">
        <v>5300</v>
      </c>
      <c r="B417">
        <v>5320</v>
      </c>
      <c r="C417">
        <v>392540</v>
      </c>
      <c r="D417">
        <v>363560</v>
      </c>
      <c r="E417">
        <v>291550</v>
      </c>
      <c r="F417">
        <v>272800</v>
      </c>
      <c r="G417">
        <v>254050</v>
      </c>
      <c r="H417">
        <v>235300</v>
      </c>
      <c r="I417">
        <v>216550</v>
      </c>
      <c r="J417">
        <v>197800</v>
      </c>
      <c r="K417">
        <v>179050</v>
      </c>
      <c r="L417">
        <v>160300</v>
      </c>
      <c r="M417">
        <v>141550</v>
      </c>
    </row>
    <row r="418" spans="1:13" x14ac:dyDescent="0.3">
      <c r="A418">
        <v>5320</v>
      </c>
      <c r="B418">
        <v>5340</v>
      </c>
      <c r="C418">
        <v>395350</v>
      </c>
      <c r="D418">
        <v>366350</v>
      </c>
      <c r="E418">
        <v>294130</v>
      </c>
      <c r="F418">
        <v>275380</v>
      </c>
      <c r="G418">
        <v>256630</v>
      </c>
      <c r="H418">
        <v>237880</v>
      </c>
      <c r="I418">
        <v>219130</v>
      </c>
      <c r="J418">
        <v>200380</v>
      </c>
      <c r="K418">
        <v>181630</v>
      </c>
      <c r="L418">
        <v>162880</v>
      </c>
      <c r="M418">
        <v>144130</v>
      </c>
    </row>
    <row r="419" spans="1:13" x14ac:dyDescent="0.3">
      <c r="A419">
        <v>5340</v>
      </c>
      <c r="B419">
        <v>5360</v>
      </c>
      <c r="C419">
        <v>398150</v>
      </c>
      <c r="D419">
        <v>369140</v>
      </c>
      <c r="E419">
        <v>296710</v>
      </c>
      <c r="F419">
        <v>277960</v>
      </c>
      <c r="G419">
        <v>259210</v>
      </c>
      <c r="H419">
        <v>240460</v>
      </c>
      <c r="I419">
        <v>221710</v>
      </c>
      <c r="J419">
        <v>202960</v>
      </c>
      <c r="K419">
        <v>184210</v>
      </c>
      <c r="L419">
        <v>165460</v>
      </c>
      <c r="M419">
        <v>146710</v>
      </c>
    </row>
    <row r="420" spans="1:13" x14ac:dyDescent="0.3">
      <c r="A420">
        <v>5360</v>
      </c>
      <c r="B420">
        <v>5380</v>
      </c>
      <c r="C420">
        <v>400960</v>
      </c>
      <c r="D420">
        <v>371930</v>
      </c>
      <c r="E420">
        <v>299290</v>
      </c>
      <c r="F420">
        <v>280540</v>
      </c>
      <c r="G420">
        <v>261790</v>
      </c>
      <c r="H420">
        <v>243040</v>
      </c>
      <c r="I420">
        <v>224290</v>
      </c>
      <c r="J420">
        <v>205540</v>
      </c>
      <c r="K420">
        <v>186790</v>
      </c>
      <c r="L420">
        <v>168040</v>
      </c>
      <c r="M420">
        <v>149290</v>
      </c>
    </row>
    <row r="421" spans="1:13" x14ac:dyDescent="0.3">
      <c r="A421">
        <v>5380</v>
      </c>
      <c r="B421">
        <v>5400</v>
      </c>
      <c r="C421">
        <v>403760</v>
      </c>
      <c r="D421">
        <v>374720</v>
      </c>
      <c r="E421">
        <v>301870</v>
      </c>
      <c r="F421">
        <v>283120</v>
      </c>
      <c r="G421">
        <v>264370</v>
      </c>
      <c r="H421">
        <v>245620</v>
      </c>
      <c r="I421">
        <v>226870</v>
      </c>
      <c r="J421">
        <v>208120</v>
      </c>
      <c r="K421">
        <v>189370</v>
      </c>
      <c r="L421">
        <v>170620</v>
      </c>
      <c r="M421">
        <v>151870</v>
      </c>
    </row>
    <row r="422" spans="1:13" x14ac:dyDescent="0.3">
      <c r="A422">
        <v>5400</v>
      </c>
      <c r="B422">
        <v>5420</v>
      </c>
      <c r="C422">
        <v>406570</v>
      </c>
      <c r="D422">
        <v>377510</v>
      </c>
      <c r="E422">
        <v>304450</v>
      </c>
      <c r="F422">
        <v>285700</v>
      </c>
      <c r="G422">
        <v>266950</v>
      </c>
      <c r="H422">
        <v>248200</v>
      </c>
      <c r="I422">
        <v>229450</v>
      </c>
      <c r="J422">
        <v>210700</v>
      </c>
      <c r="K422">
        <v>191950</v>
      </c>
      <c r="L422">
        <v>173200</v>
      </c>
      <c r="M422">
        <v>154450</v>
      </c>
    </row>
    <row r="423" spans="1:13" x14ac:dyDescent="0.3">
      <c r="A423">
        <v>5420</v>
      </c>
      <c r="B423">
        <v>5440</v>
      </c>
      <c r="C423">
        <v>409370</v>
      </c>
      <c r="D423">
        <v>380300</v>
      </c>
      <c r="E423">
        <v>307030</v>
      </c>
      <c r="F423">
        <v>288280</v>
      </c>
      <c r="G423">
        <v>269530</v>
      </c>
      <c r="H423">
        <v>250780</v>
      </c>
      <c r="I423">
        <v>232030</v>
      </c>
      <c r="J423">
        <v>213280</v>
      </c>
      <c r="K423">
        <v>194530</v>
      </c>
      <c r="L423">
        <v>175780</v>
      </c>
      <c r="M423">
        <v>157030</v>
      </c>
    </row>
    <row r="424" spans="1:13" x14ac:dyDescent="0.3">
      <c r="A424">
        <v>5440</v>
      </c>
      <c r="B424">
        <v>5460</v>
      </c>
      <c r="C424">
        <v>412180</v>
      </c>
      <c r="D424">
        <v>383090</v>
      </c>
      <c r="E424">
        <v>309610</v>
      </c>
      <c r="F424">
        <v>290860</v>
      </c>
      <c r="G424">
        <v>272110</v>
      </c>
      <c r="H424">
        <v>253360</v>
      </c>
      <c r="I424">
        <v>234610</v>
      </c>
      <c r="J424">
        <v>215860</v>
      </c>
      <c r="K424">
        <v>197110</v>
      </c>
      <c r="L424">
        <v>178360</v>
      </c>
      <c r="M424">
        <v>159610</v>
      </c>
    </row>
    <row r="425" spans="1:13" x14ac:dyDescent="0.3">
      <c r="A425">
        <v>5460</v>
      </c>
      <c r="B425">
        <v>5480</v>
      </c>
      <c r="C425">
        <v>414980</v>
      </c>
      <c r="D425">
        <v>385880</v>
      </c>
      <c r="E425">
        <v>312190</v>
      </c>
      <c r="F425">
        <v>293440</v>
      </c>
      <c r="G425">
        <v>274690</v>
      </c>
      <c r="H425">
        <v>255940</v>
      </c>
      <c r="I425">
        <v>237190</v>
      </c>
      <c r="J425">
        <v>218440</v>
      </c>
      <c r="K425">
        <v>199690</v>
      </c>
      <c r="L425">
        <v>180940</v>
      </c>
      <c r="M425">
        <v>162190</v>
      </c>
    </row>
    <row r="426" spans="1:13" x14ac:dyDescent="0.3">
      <c r="A426">
        <v>5480</v>
      </c>
      <c r="B426">
        <v>5500</v>
      </c>
      <c r="C426">
        <v>417790</v>
      </c>
      <c r="D426">
        <v>388670</v>
      </c>
      <c r="E426">
        <v>314770</v>
      </c>
      <c r="F426">
        <v>296020</v>
      </c>
      <c r="G426">
        <v>277270</v>
      </c>
      <c r="H426">
        <v>258520</v>
      </c>
      <c r="I426">
        <v>239770</v>
      </c>
      <c r="J426">
        <v>221020</v>
      </c>
      <c r="K426">
        <v>202270</v>
      </c>
      <c r="L426">
        <v>183520</v>
      </c>
      <c r="M426">
        <v>164770</v>
      </c>
    </row>
    <row r="427" spans="1:13" x14ac:dyDescent="0.3">
      <c r="A427">
        <v>5500</v>
      </c>
      <c r="B427">
        <v>5520</v>
      </c>
      <c r="C427">
        <v>420590</v>
      </c>
      <c r="D427">
        <v>391460</v>
      </c>
      <c r="E427">
        <v>317350</v>
      </c>
      <c r="F427">
        <v>298600</v>
      </c>
      <c r="G427">
        <v>279850</v>
      </c>
      <c r="H427">
        <v>261100</v>
      </c>
      <c r="I427">
        <v>242350</v>
      </c>
      <c r="J427">
        <v>223600</v>
      </c>
      <c r="K427">
        <v>204850</v>
      </c>
      <c r="L427">
        <v>186100</v>
      </c>
      <c r="M427">
        <v>167350</v>
      </c>
    </row>
    <row r="428" spans="1:13" x14ac:dyDescent="0.3">
      <c r="A428">
        <v>5520</v>
      </c>
      <c r="B428">
        <v>5540</v>
      </c>
      <c r="C428">
        <v>423400</v>
      </c>
      <c r="D428">
        <v>394250</v>
      </c>
      <c r="E428">
        <v>319930</v>
      </c>
      <c r="F428">
        <v>301180</v>
      </c>
      <c r="G428">
        <v>282430</v>
      </c>
      <c r="H428">
        <v>263680</v>
      </c>
      <c r="I428">
        <v>244930</v>
      </c>
      <c r="J428">
        <v>226180</v>
      </c>
      <c r="K428">
        <v>207430</v>
      </c>
      <c r="L428">
        <v>188680</v>
      </c>
      <c r="M428">
        <v>169930</v>
      </c>
    </row>
    <row r="429" spans="1:13" x14ac:dyDescent="0.3">
      <c r="A429">
        <v>5540</v>
      </c>
      <c r="B429">
        <v>5560</v>
      </c>
      <c r="C429">
        <v>426200</v>
      </c>
      <c r="D429">
        <v>397040</v>
      </c>
      <c r="E429">
        <v>322510</v>
      </c>
      <c r="F429">
        <v>303760</v>
      </c>
      <c r="G429">
        <v>285010</v>
      </c>
      <c r="H429">
        <v>266260</v>
      </c>
      <c r="I429">
        <v>247510</v>
      </c>
      <c r="J429">
        <v>228760</v>
      </c>
      <c r="K429">
        <v>210010</v>
      </c>
      <c r="L429">
        <v>191260</v>
      </c>
      <c r="M429">
        <v>172510</v>
      </c>
    </row>
    <row r="430" spans="1:13" x14ac:dyDescent="0.3">
      <c r="A430">
        <v>5560</v>
      </c>
      <c r="B430">
        <v>5580</v>
      </c>
      <c r="C430">
        <v>429010</v>
      </c>
      <c r="D430">
        <v>399830</v>
      </c>
      <c r="E430">
        <v>325090</v>
      </c>
      <c r="F430">
        <v>306340</v>
      </c>
      <c r="G430">
        <v>287590</v>
      </c>
      <c r="H430">
        <v>268840</v>
      </c>
      <c r="I430">
        <v>250090</v>
      </c>
      <c r="J430">
        <v>231340</v>
      </c>
      <c r="K430">
        <v>212590</v>
      </c>
      <c r="L430">
        <v>193840</v>
      </c>
      <c r="M430">
        <v>175090</v>
      </c>
    </row>
    <row r="431" spans="1:13" x14ac:dyDescent="0.3">
      <c r="A431">
        <v>5580</v>
      </c>
      <c r="B431">
        <v>5600</v>
      </c>
      <c r="C431">
        <v>431810</v>
      </c>
      <c r="D431">
        <v>402620</v>
      </c>
      <c r="E431">
        <v>327670</v>
      </c>
      <c r="F431">
        <v>308920</v>
      </c>
      <c r="G431">
        <v>290170</v>
      </c>
      <c r="H431">
        <v>271420</v>
      </c>
      <c r="I431">
        <v>252670</v>
      </c>
      <c r="J431">
        <v>233920</v>
      </c>
      <c r="K431">
        <v>215170</v>
      </c>
      <c r="L431">
        <v>196420</v>
      </c>
      <c r="M431">
        <v>177670</v>
      </c>
    </row>
    <row r="432" spans="1:13" x14ac:dyDescent="0.3">
      <c r="A432">
        <v>5600</v>
      </c>
      <c r="B432">
        <v>5620</v>
      </c>
      <c r="C432">
        <v>435890</v>
      </c>
      <c r="D432">
        <v>405410</v>
      </c>
      <c r="E432">
        <v>330250</v>
      </c>
      <c r="F432">
        <v>311500</v>
      </c>
      <c r="G432">
        <v>292750</v>
      </c>
      <c r="H432">
        <v>274000</v>
      </c>
      <c r="I432">
        <v>255250</v>
      </c>
      <c r="J432">
        <v>236500</v>
      </c>
      <c r="K432">
        <v>217750</v>
      </c>
      <c r="L432">
        <v>199000</v>
      </c>
      <c r="M432">
        <v>180250</v>
      </c>
    </row>
    <row r="433" spans="1:13" x14ac:dyDescent="0.3">
      <c r="A433">
        <v>5620</v>
      </c>
      <c r="B433">
        <v>5640</v>
      </c>
      <c r="C433">
        <v>440380</v>
      </c>
      <c r="D433">
        <v>408200</v>
      </c>
      <c r="E433">
        <v>332830</v>
      </c>
      <c r="F433">
        <v>314080</v>
      </c>
      <c r="G433">
        <v>295330</v>
      </c>
      <c r="H433">
        <v>276580</v>
      </c>
      <c r="I433">
        <v>257830</v>
      </c>
      <c r="J433">
        <v>239080</v>
      </c>
      <c r="K433">
        <v>220330</v>
      </c>
      <c r="L433">
        <v>201580</v>
      </c>
      <c r="M433">
        <v>182830</v>
      </c>
    </row>
    <row r="434" spans="1:13" x14ac:dyDescent="0.3">
      <c r="A434">
        <v>5640</v>
      </c>
      <c r="B434">
        <v>5660</v>
      </c>
      <c r="C434">
        <v>444860</v>
      </c>
      <c r="D434">
        <v>410990</v>
      </c>
      <c r="E434">
        <v>335410</v>
      </c>
      <c r="F434">
        <v>316660</v>
      </c>
      <c r="G434">
        <v>297910</v>
      </c>
      <c r="H434">
        <v>279160</v>
      </c>
      <c r="I434">
        <v>260410</v>
      </c>
      <c r="J434">
        <v>241660</v>
      </c>
      <c r="K434">
        <v>222910</v>
      </c>
      <c r="L434">
        <v>204160</v>
      </c>
      <c r="M434">
        <v>185410</v>
      </c>
    </row>
    <row r="435" spans="1:13" x14ac:dyDescent="0.3">
      <c r="A435">
        <v>5660</v>
      </c>
      <c r="B435">
        <v>5680</v>
      </c>
      <c r="C435">
        <v>449350</v>
      </c>
      <c r="D435">
        <v>413780</v>
      </c>
      <c r="E435">
        <v>337990</v>
      </c>
      <c r="F435">
        <v>319240</v>
      </c>
      <c r="G435">
        <v>300490</v>
      </c>
      <c r="H435">
        <v>281740</v>
      </c>
      <c r="I435">
        <v>262990</v>
      </c>
      <c r="J435">
        <v>244240</v>
      </c>
      <c r="K435">
        <v>225490</v>
      </c>
      <c r="L435">
        <v>206740</v>
      </c>
      <c r="M435">
        <v>187990</v>
      </c>
    </row>
    <row r="436" spans="1:13" x14ac:dyDescent="0.3">
      <c r="A436">
        <v>5680</v>
      </c>
      <c r="B436">
        <v>5700</v>
      </c>
      <c r="C436">
        <v>453840</v>
      </c>
      <c r="D436">
        <v>416570</v>
      </c>
      <c r="E436">
        <v>340570</v>
      </c>
      <c r="F436">
        <v>321820</v>
      </c>
      <c r="G436">
        <v>303070</v>
      </c>
      <c r="H436">
        <v>284320</v>
      </c>
      <c r="I436">
        <v>265570</v>
      </c>
      <c r="J436">
        <v>246820</v>
      </c>
      <c r="K436">
        <v>228070</v>
      </c>
      <c r="L436">
        <v>209320</v>
      </c>
      <c r="M436">
        <v>190570</v>
      </c>
    </row>
    <row r="437" spans="1:13" x14ac:dyDescent="0.3">
      <c r="A437">
        <v>5700</v>
      </c>
      <c r="B437">
        <v>5720</v>
      </c>
      <c r="C437">
        <v>458330</v>
      </c>
      <c r="D437">
        <v>419360</v>
      </c>
      <c r="E437">
        <v>343150</v>
      </c>
      <c r="F437">
        <v>324400</v>
      </c>
      <c r="G437">
        <v>305650</v>
      </c>
      <c r="H437">
        <v>286900</v>
      </c>
      <c r="I437">
        <v>268150</v>
      </c>
      <c r="J437">
        <v>249400</v>
      </c>
      <c r="K437">
        <v>230650</v>
      </c>
      <c r="L437">
        <v>211900</v>
      </c>
      <c r="M437">
        <v>193150</v>
      </c>
    </row>
    <row r="438" spans="1:13" x14ac:dyDescent="0.3">
      <c r="A438">
        <v>5720</v>
      </c>
      <c r="B438">
        <v>5740</v>
      </c>
      <c r="C438">
        <v>462820</v>
      </c>
      <c r="D438">
        <v>422150</v>
      </c>
      <c r="E438">
        <v>345730</v>
      </c>
      <c r="F438">
        <v>326980</v>
      </c>
      <c r="G438">
        <v>308230</v>
      </c>
      <c r="H438">
        <v>289480</v>
      </c>
      <c r="I438">
        <v>270730</v>
      </c>
      <c r="J438">
        <v>251980</v>
      </c>
      <c r="K438">
        <v>233230</v>
      </c>
      <c r="L438">
        <v>214480</v>
      </c>
      <c r="M438">
        <v>195730</v>
      </c>
    </row>
    <row r="439" spans="1:13" x14ac:dyDescent="0.3">
      <c r="A439">
        <v>5740</v>
      </c>
      <c r="B439">
        <v>5760</v>
      </c>
      <c r="C439">
        <v>467300</v>
      </c>
      <c r="D439">
        <v>424940</v>
      </c>
      <c r="E439">
        <v>348310</v>
      </c>
      <c r="F439">
        <v>329560</v>
      </c>
      <c r="G439">
        <v>310810</v>
      </c>
      <c r="H439">
        <v>292060</v>
      </c>
      <c r="I439">
        <v>273310</v>
      </c>
      <c r="J439">
        <v>254560</v>
      </c>
      <c r="K439">
        <v>235810</v>
      </c>
      <c r="L439">
        <v>217060</v>
      </c>
      <c r="M439">
        <v>198310</v>
      </c>
    </row>
    <row r="440" spans="1:13" x14ac:dyDescent="0.3">
      <c r="A440">
        <v>5760</v>
      </c>
      <c r="B440">
        <v>5780</v>
      </c>
      <c r="C440">
        <v>471790</v>
      </c>
      <c r="D440">
        <v>427730</v>
      </c>
      <c r="E440">
        <v>350890</v>
      </c>
      <c r="F440">
        <v>332140</v>
      </c>
      <c r="G440">
        <v>313390</v>
      </c>
      <c r="H440">
        <v>294640</v>
      </c>
      <c r="I440">
        <v>275890</v>
      </c>
      <c r="J440">
        <v>257140</v>
      </c>
      <c r="K440">
        <v>238390</v>
      </c>
      <c r="L440">
        <v>219640</v>
      </c>
      <c r="M440">
        <v>200890</v>
      </c>
    </row>
    <row r="441" spans="1:13" x14ac:dyDescent="0.3">
      <c r="A441">
        <v>5780</v>
      </c>
      <c r="B441">
        <v>5800</v>
      </c>
      <c r="C441">
        <v>476280</v>
      </c>
      <c r="D441">
        <v>430520</v>
      </c>
      <c r="E441">
        <v>353470</v>
      </c>
      <c r="F441">
        <v>334720</v>
      </c>
      <c r="G441">
        <v>315970</v>
      </c>
      <c r="H441">
        <v>297220</v>
      </c>
      <c r="I441">
        <v>278470</v>
      </c>
      <c r="J441">
        <v>259720</v>
      </c>
      <c r="K441">
        <v>240970</v>
      </c>
      <c r="L441">
        <v>222220</v>
      </c>
      <c r="M441">
        <v>203470</v>
      </c>
    </row>
    <row r="442" spans="1:13" x14ac:dyDescent="0.3">
      <c r="A442">
        <v>5800</v>
      </c>
      <c r="B442">
        <v>5820</v>
      </c>
      <c r="C442">
        <v>480770</v>
      </c>
      <c r="D442">
        <v>433800</v>
      </c>
      <c r="E442">
        <v>356050</v>
      </c>
      <c r="F442">
        <v>337300</v>
      </c>
      <c r="G442">
        <v>318550</v>
      </c>
      <c r="H442">
        <v>299800</v>
      </c>
      <c r="I442">
        <v>281050</v>
      </c>
      <c r="J442">
        <v>262300</v>
      </c>
      <c r="K442">
        <v>243550</v>
      </c>
      <c r="L442">
        <v>224800</v>
      </c>
      <c r="M442">
        <v>206050</v>
      </c>
    </row>
    <row r="443" spans="1:13" x14ac:dyDescent="0.3">
      <c r="A443">
        <v>5820</v>
      </c>
      <c r="B443">
        <v>5840</v>
      </c>
      <c r="C443">
        <v>485260</v>
      </c>
      <c r="D443">
        <v>438260</v>
      </c>
      <c r="E443">
        <v>358630</v>
      </c>
      <c r="F443">
        <v>339880</v>
      </c>
      <c r="G443">
        <v>321130</v>
      </c>
      <c r="H443">
        <v>302380</v>
      </c>
      <c r="I443">
        <v>283630</v>
      </c>
      <c r="J443">
        <v>264880</v>
      </c>
      <c r="K443">
        <v>246130</v>
      </c>
      <c r="L443">
        <v>227380</v>
      </c>
      <c r="M443">
        <v>208630</v>
      </c>
    </row>
    <row r="444" spans="1:13" x14ac:dyDescent="0.3">
      <c r="A444">
        <v>5840</v>
      </c>
      <c r="B444">
        <v>5860</v>
      </c>
      <c r="C444">
        <v>512120</v>
      </c>
      <c r="D444">
        <v>465100</v>
      </c>
      <c r="E444">
        <v>387100</v>
      </c>
      <c r="F444">
        <v>368350</v>
      </c>
      <c r="G444">
        <v>349600</v>
      </c>
      <c r="H444">
        <v>330850</v>
      </c>
      <c r="I444">
        <v>312100</v>
      </c>
      <c r="J444">
        <v>293350</v>
      </c>
      <c r="K444">
        <v>274600</v>
      </c>
      <c r="L444">
        <v>255850</v>
      </c>
      <c r="M444">
        <v>237100</v>
      </c>
    </row>
    <row r="445" spans="1:13" x14ac:dyDescent="0.3">
      <c r="A445">
        <v>5860</v>
      </c>
      <c r="B445">
        <v>5880</v>
      </c>
      <c r="C445">
        <v>519150</v>
      </c>
      <c r="D445">
        <v>472110</v>
      </c>
      <c r="E445">
        <v>392240</v>
      </c>
      <c r="F445">
        <v>373490</v>
      </c>
      <c r="G445">
        <v>354740</v>
      </c>
      <c r="H445">
        <v>335990</v>
      </c>
      <c r="I445">
        <v>317240</v>
      </c>
      <c r="J445">
        <v>298490</v>
      </c>
      <c r="K445">
        <v>279740</v>
      </c>
      <c r="L445">
        <v>260990</v>
      </c>
      <c r="M445">
        <v>242240</v>
      </c>
    </row>
    <row r="446" spans="1:13" x14ac:dyDescent="0.3">
      <c r="A446">
        <v>5880</v>
      </c>
      <c r="B446">
        <v>5900</v>
      </c>
      <c r="C446">
        <v>523690</v>
      </c>
      <c r="D446">
        <v>476620</v>
      </c>
      <c r="E446">
        <v>394880</v>
      </c>
      <c r="F446">
        <v>376130</v>
      </c>
      <c r="G446">
        <v>357380</v>
      </c>
      <c r="H446">
        <v>338630</v>
      </c>
      <c r="I446">
        <v>319880</v>
      </c>
      <c r="J446">
        <v>301130</v>
      </c>
      <c r="K446">
        <v>282380</v>
      </c>
      <c r="L446">
        <v>263630</v>
      </c>
      <c r="M446">
        <v>244880</v>
      </c>
    </row>
    <row r="447" spans="1:13" x14ac:dyDescent="0.3">
      <c r="A447">
        <v>5900</v>
      </c>
      <c r="B447">
        <v>5920</v>
      </c>
      <c r="C447">
        <v>528220</v>
      </c>
      <c r="D447">
        <v>481130</v>
      </c>
      <c r="E447">
        <v>397520</v>
      </c>
      <c r="F447">
        <v>378770</v>
      </c>
      <c r="G447">
        <v>360020</v>
      </c>
      <c r="H447">
        <v>341270</v>
      </c>
      <c r="I447">
        <v>322520</v>
      </c>
      <c r="J447">
        <v>303770</v>
      </c>
      <c r="K447">
        <v>285020</v>
      </c>
      <c r="L447">
        <v>266270</v>
      </c>
      <c r="M447">
        <v>247520</v>
      </c>
    </row>
    <row r="448" spans="1:13" x14ac:dyDescent="0.3">
      <c r="A448">
        <v>5920</v>
      </c>
      <c r="B448">
        <v>5940</v>
      </c>
      <c r="C448">
        <v>532760</v>
      </c>
      <c r="D448">
        <v>485640</v>
      </c>
      <c r="E448">
        <v>400160</v>
      </c>
      <c r="F448">
        <v>381410</v>
      </c>
      <c r="G448">
        <v>362660</v>
      </c>
      <c r="H448">
        <v>343910</v>
      </c>
      <c r="I448">
        <v>325160</v>
      </c>
      <c r="J448">
        <v>306410</v>
      </c>
      <c r="K448">
        <v>287660</v>
      </c>
      <c r="L448">
        <v>268910</v>
      </c>
      <c r="M448">
        <v>250160</v>
      </c>
    </row>
    <row r="449" spans="1:13" x14ac:dyDescent="0.3">
      <c r="A449">
        <v>5940</v>
      </c>
      <c r="B449">
        <v>5960</v>
      </c>
      <c r="C449">
        <v>537300</v>
      </c>
      <c r="D449">
        <v>490160</v>
      </c>
      <c r="E449">
        <v>402800</v>
      </c>
      <c r="F449">
        <v>384050</v>
      </c>
      <c r="G449">
        <v>365300</v>
      </c>
      <c r="H449">
        <v>346550</v>
      </c>
      <c r="I449">
        <v>327800</v>
      </c>
      <c r="J449">
        <v>309050</v>
      </c>
      <c r="K449">
        <v>290300</v>
      </c>
      <c r="L449">
        <v>271550</v>
      </c>
      <c r="M449">
        <v>252800</v>
      </c>
    </row>
    <row r="450" spans="1:13" x14ac:dyDescent="0.3">
      <c r="A450">
        <v>5960</v>
      </c>
      <c r="B450">
        <v>5980</v>
      </c>
      <c r="C450">
        <v>541830</v>
      </c>
      <c r="D450">
        <v>494670</v>
      </c>
      <c r="E450">
        <v>405440</v>
      </c>
      <c r="F450">
        <v>386690</v>
      </c>
      <c r="G450">
        <v>367940</v>
      </c>
      <c r="H450">
        <v>349190</v>
      </c>
      <c r="I450">
        <v>330440</v>
      </c>
      <c r="J450">
        <v>311690</v>
      </c>
      <c r="K450">
        <v>292940</v>
      </c>
      <c r="L450">
        <v>274190</v>
      </c>
      <c r="M450">
        <v>255440</v>
      </c>
    </row>
    <row r="451" spans="1:13" x14ac:dyDescent="0.3">
      <c r="A451">
        <v>5980</v>
      </c>
      <c r="B451">
        <v>6000</v>
      </c>
      <c r="C451">
        <v>546370</v>
      </c>
      <c r="D451">
        <v>499180</v>
      </c>
      <c r="E451">
        <v>408080</v>
      </c>
      <c r="F451">
        <v>389330</v>
      </c>
      <c r="G451">
        <v>370580</v>
      </c>
      <c r="H451">
        <v>351830</v>
      </c>
      <c r="I451">
        <v>333080</v>
      </c>
      <c r="J451">
        <v>314330</v>
      </c>
      <c r="K451">
        <v>295580</v>
      </c>
      <c r="L451">
        <v>276830</v>
      </c>
      <c r="M451">
        <v>258080</v>
      </c>
    </row>
    <row r="452" spans="1:13" x14ac:dyDescent="0.3">
      <c r="A452">
        <v>6000</v>
      </c>
      <c r="B452">
        <v>6020</v>
      </c>
      <c r="C452">
        <v>550900</v>
      </c>
      <c r="D452">
        <v>503690</v>
      </c>
      <c r="E452">
        <v>410720</v>
      </c>
      <c r="F452">
        <v>391970</v>
      </c>
      <c r="G452">
        <v>373220</v>
      </c>
      <c r="H452">
        <v>354470</v>
      </c>
      <c r="I452">
        <v>335720</v>
      </c>
      <c r="J452">
        <v>316970</v>
      </c>
      <c r="K452">
        <v>298220</v>
      </c>
      <c r="L452">
        <v>279470</v>
      </c>
      <c r="M452">
        <v>260720</v>
      </c>
    </row>
    <row r="453" spans="1:13" x14ac:dyDescent="0.3">
      <c r="A453">
        <v>6020</v>
      </c>
      <c r="B453">
        <v>6040</v>
      </c>
      <c r="C453">
        <v>555440</v>
      </c>
      <c r="D453">
        <v>508200</v>
      </c>
      <c r="E453">
        <v>413360</v>
      </c>
      <c r="F453">
        <v>394610</v>
      </c>
      <c r="G453">
        <v>375860</v>
      </c>
      <c r="H453">
        <v>357110</v>
      </c>
      <c r="I453">
        <v>338360</v>
      </c>
      <c r="J453">
        <v>319610</v>
      </c>
      <c r="K453">
        <v>300860</v>
      </c>
      <c r="L453">
        <v>282110</v>
      </c>
      <c r="M453">
        <v>263360</v>
      </c>
    </row>
    <row r="454" spans="1:13" x14ac:dyDescent="0.3">
      <c r="A454">
        <v>6040</v>
      </c>
      <c r="B454">
        <v>6060</v>
      </c>
      <c r="C454">
        <v>559980</v>
      </c>
      <c r="D454">
        <v>512720</v>
      </c>
      <c r="E454">
        <v>416000</v>
      </c>
      <c r="F454">
        <v>397250</v>
      </c>
      <c r="G454">
        <v>378500</v>
      </c>
      <c r="H454">
        <v>359750</v>
      </c>
      <c r="I454">
        <v>341000</v>
      </c>
      <c r="J454">
        <v>322250</v>
      </c>
      <c r="K454">
        <v>303500</v>
      </c>
      <c r="L454">
        <v>284750</v>
      </c>
      <c r="M454">
        <v>266000</v>
      </c>
    </row>
    <row r="455" spans="1:13" x14ac:dyDescent="0.3">
      <c r="A455">
        <v>6060</v>
      </c>
      <c r="B455">
        <v>6080</v>
      </c>
      <c r="C455">
        <v>564510</v>
      </c>
      <c r="D455">
        <v>517230</v>
      </c>
      <c r="E455">
        <v>418640</v>
      </c>
      <c r="F455">
        <v>399890</v>
      </c>
      <c r="G455">
        <v>381140</v>
      </c>
      <c r="H455">
        <v>362390</v>
      </c>
      <c r="I455">
        <v>343640</v>
      </c>
      <c r="J455">
        <v>324890</v>
      </c>
      <c r="K455">
        <v>306140</v>
      </c>
      <c r="L455">
        <v>287390</v>
      </c>
      <c r="M455">
        <v>268640</v>
      </c>
    </row>
    <row r="456" spans="1:13" x14ac:dyDescent="0.3">
      <c r="A456">
        <v>6080</v>
      </c>
      <c r="B456">
        <v>6100</v>
      </c>
      <c r="C456">
        <v>569050</v>
      </c>
      <c r="D456">
        <v>521740</v>
      </c>
      <c r="E456">
        <v>421280</v>
      </c>
      <c r="F456">
        <v>402530</v>
      </c>
      <c r="G456">
        <v>383780</v>
      </c>
      <c r="H456">
        <v>365030</v>
      </c>
      <c r="I456">
        <v>346280</v>
      </c>
      <c r="J456">
        <v>327530</v>
      </c>
      <c r="K456">
        <v>308780</v>
      </c>
      <c r="L456">
        <v>290030</v>
      </c>
      <c r="M456">
        <v>271280</v>
      </c>
    </row>
    <row r="457" spans="1:13" x14ac:dyDescent="0.3">
      <c r="A457">
        <v>6100</v>
      </c>
      <c r="B457">
        <v>6120</v>
      </c>
      <c r="C457">
        <v>573580</v>
      </c>
      <c r="D457">
        <v>526250</v>
      </c>
      <c r="E457">
        <v>423920</v>
      </c>
      <c r="F457">
        <v>405170</v>
      </c>
      <c r="G457">
        <v>386420</v>
      </c>
      <c r="H457">
        <v>367670</v>
      </c>
      <c r="I457">
        <v>348920</v>
      </c>
      <c r="J457">
        <v>330170</v>
      </c>
      <c r="K457">
        <v>311420</v>
      </c>
      <c r="L457">
        <v>292670</v>
      </c>
      <c r="M457">
        <v>273920</v>
      </c>
    </row>
    <row r="458" spans="1:13" x14ac:dyDescent="0.3">
      <c r="A458">
        <v>6120</v>
      </c>
      <c r="B458">
        <v>6140</v>
      </c>
      <c r="C458">
        <v>578120</v>
      </c>
      <c r="D458">
        <v>530760</v>
      </c>
      <c r="E458">
        <v>426560</v>
      </c>
      <c r="F458">
        <v>407810</v>
      </c>
      <c r="G458">
        <v>389060</v>
      </c>
      <c r="H458">
        <v>370310</v>
      </c>
      <c r="I458">
        <v>351560</v>
      </c>
      <c r="J458">
        <v>332810</v>
      </c>
      <c r="K458">
        <v>314060</v>
      </c>
      <c r="L458">
        <v>295310</v>
      </c>
      <c r="M458">
        <v>276560</v>
      </c>
    </row>
    <row r="459" spans="1:13" x14ac:dyDescent="0.3">
      <c r="A459">
        <v>6140</v>
      </c>
      <c r="B459">
        <v>6160</v>
      </c>
      <c r="C459">
        <v>582660</v>
      </c>
      <c r="D459">
        <v>535280</v>
      </c>
      <c r="E459">
        <v>429200</v>
      </c>
      <c r="F459">
        <v>410450</v>
      </c>
      <c r="G459">
        <v>391700</v>
      </c>
      <c r="H459">
        <v>372950</v>
      </c>
      <c r="I459">
        <v>354200</v>
      </c>
      <c r="J459">
        <v>335450</v>
      </c>
      <c r="K459">
        <v>316700</v>
      </c>
      <c r="L459">
        <v>297950</v>
      </c>
      <c r="M459">
        <v>279200</v>
      </c>
    </row>
    <row r="460" spans="1:13" x14ac:dyDescent="0.3">
      <c r="A460">
        <v>6160</v>
      </c>
      <c r="B460">
        <v>6180</v>
      </c>
      <c r="C460">
        <v>587190</v>
      </c>
      <c r="D460">
        <v>539790</v>
      </c>
      <c r="E460">
        <v>431840</v>
      </c>
      <c r="F460">
        <v>413090</v>
      </c>
      <c r="G460">
        <v>394340</v>
      </c>
      <c r="H460">
        <v>375590</v>
      </c>
      <c r="I460">
        <v>356840</v>
      </c>
      <c r="J460">
        <v>338090</v>
      </c>
      <c r="K460">
        <v>319340</v>
      </c>
      <c r="L460">
        <v>300590</v>
      </c>
      <c r="M460">
        <v>281840</v>
      </c>
    </row>
    <row r="461" spans="1:13" x14ac:dyDescent="0.3">
      <c r="A461">
        <v>6180</v>
      </c>
      <c r="B461">
        <v>6200</v>
      </c>
      <c r="C461">
        <v>591730</v>
      </c>
      <c r="D461">
        <v>544300</v>
      </c>
      <c r="E461">
        <v>434480</v>
      </c>
      <c r="F461">
        <v>415730</v>
      </c>
      <c r="G461">
        <v>396980</v>
      </c>
      <c r="H461">
        <v>378230</v>
      </c>
      <c r="I461">
        <v>359480</v>
      </c>
      <c r="J461">
        <v>340730</v>
      </c>
      <c r="K461">
        <v>321980</v>
      </c>
      <c r="L461">
        <v>303230</v>
      </c>
      <c r="M461">
        <v>284480</v>
      </c>
    </row>
    <row r="462" spans="1:13" x14ac:dyDescent="0.3">
      <c r="A462">
        <v>6200</v>
      </c>
      <c r="B462">
        <v>6220</v>
      </c>
      <c r="C462">
        <v>596260</v>
      </c>
      <c r="D462">
        <v>548810</v>
      </c>
      <c r="E462">
        <v>437120</v>
      </c>
      <c r="F462">
        <v>418370</v>
      </c>
      <c r="G462">
        <v>399620</v>
      </c>
      <c r="H462">
        <v>380870</v>
      </c>
      <c r="I462">
        <v>362120</v>
      </c>
      <c r="J462">
        <v>343370</v>
      </c>
      <c r="K462">
        <v>324620</v>
      </c>
      <c r="L462">
        <v>305870</v>
      </c>
      <c r="M462">
        <v>287120</v>
      </c>
    </row>
    <row r="463" spans="1:13" x14ac:dyDescent="0.3">
      <c r="A463">
        <v>6220</v>
      </c>
      <c r="B463">
        <v>6240</v>
      </c>
      <c r="C463">
        <v>600800</v>
      </c>
      <c r="D463">
        <v>553320</v>
      </c>
      <c r="E463">
        <v>439760</v>
      </c>
      <c r="F463">
        <v>421010</v>
      </c>
      <c r="G463">
        <v>402260</v>
      </c>
      <c r="H463">
        <v>383510</v>
      </c>
      <c r="I463">
        <v>364760</v>
      </c>
      <c r="J463">
        <v>346010</v>
      </c>
      <c r="K463">
        <v>327260</v>
      </c>
      <c r="L463">
        <v>308510</v>
      </c>
      <c r="M463">
        <v>289760</v>
      </c>
    </row>
    <row r="464" spans="1:13" x14ac:dyDescent="0.3">
      <c r="A464">
        <v>6240</v>
      </c>
      <c r="B464">
        <v>6260</v>
      </c>
      <c r="C464">
        <v>605340</v>
      </c>
      <c r="D464">
        <v>557840</v>
      </c>
      <c r="E464">
        <v>442400</v>
      </c>
      <c r="F464">
        <v>423650</v>
      </c>
      <c r="G464">
        <v>404900</v>
      </c>
      <c r="H464">
        <v>386150</v>
      </c>
      <c r="I464">
        <v>367400</v>
      </c>
      <c r="J464">
        <v>348650</v>
      </c>
      <c r="K464">
        <v>329900</v>
      </c>
      <c r="L464">
        <v>311150</v>
      </c>
      <c r="M464">
        <v>292400</v>
      </c>
    </row>
    <row r="465" spans="1:13" x14ac:dyDescent="0.3">
      <c r="A465">
        <v>6260</v>
      </c>
      <c r="B465">
        <v>6280</v>
      </c>
      <c r="C465">
        <v>609870</v>
      </c>
      <c r="D465">
        <v>562350</v>
      </c>
      <c r="E465">
        <v>446060</v>
      </c>
      <c r="F465">
        <v>426290</v>
      </c>
      <c r="G465">
        <v>407540</v>
      </c>
      <c r="H465">
        <v>388790</v>
      </c>
      <c r="I465">
        <v>370040</v>
      </c>
      <c r="J465">
        <v>351290</v>
      </c>
      <c r="K465">
        <v>332540</v>
      </c>
      <c r="L465">
        <v>313790</v>
      </c>
      <c r="M465">
        <v>295040</v>
      </c>
    </row>
    <row r="466" spans="1:13" x14ac:dyDescent="0.3">
      <c r="A466">
        <v>6280</v>
      </c>
      <c r="B466">
        <v>6300</v>
      </c>
      <c r="C466">
        <v>614410</v>
      </c>
      <c r="D466">
        <v>566860</v>
      </c>
      <c r="E466">
        <v>450280</v>
      </c>
      <c r="F466">
        <v>428930</v>
      </c>
      <c r="G466">
        <v>410180</v>
      </c>
      <c r="H466">
        <v>391430</v>
      </c>
      <c r="I466">
        <v>372680</v>
      </c>
      <c r="J466">
        <v>353930</v>
      </c>
      <c r="K466">
        <v>335180</v>
      </c>
      <c r="L466">
        <v>316430</v>
      </c>
      <c r="M466">
        <v>297680</v>
      </c>
    </row>
    <row r="467" spans="1:13" x14ac:dyDescent="0.3">
      <c r="A467">
        <v>6300</v>
      </c>
      <c r="B467">
        <v>6320</v>
      </c>
      <c r="C467">
        <v>618940</v>
      </c>
      <c r="D467">
        <v>571370</v>
      </c>
      <c r="E467">
        <v>454510</v>
      </c>
      <c r="F467">
        <v>431570</v>
      </c>
      <c r="G467">
        <v>412820</v>
      </c>
      <c r="H467">
        <v>394070</v>
      </c>
      <c r="I467">
        <v>375320</v>
      </c>
      <c r="J467">
        <v>356570</v>
      </c>
      <c r="K467">
        <v>337820</v>
      </c>
      <c r="L467">
        <v>319070</v>
      </c>
      <c r="M467">
        <v>300320</v>
      </c>
    </row>
    <row r="468" spans="1:13" x14ac:dyDescent="0.3">
      <c r="A468">
        <v>6320</v>
      </c>
      <c r="B468">
        <v>6340</v>
      </c>
      <c r="C468">
        <v>623480</v>
      </c>
      <c r="D468">
        <v>575880</v>
      </c>
      <c r="E468">
        <v>458730</v>
      </c>
      <c r="F468">
        <v>434210</v>
      </c>
      <c r="G468">
        <v>415460</v>
      </c>
      <c r="H468">
        <v>396710</v>
      </c>
      <c r="I468">
        <v>377960</v>
      </c>
      <c r="J468">
        <v>359210</v>
      </c>
      <c r="K468">
        <v>340460</v>
      </c>
      <c r="L468">
        <v>321710</v>
      </c>
      <c r="M468">
        <v>302960</v>
      </c>
    </row>
    <row r="469" spans="1:13" x14ac:dyDescent="0.3">
      <c r="A469">
        <v>6340</v>
      </c>
      <c r="B469">
        <v>6360</v>
      </c>
      <c r="C469">
        <v>628020</v>
      </c>
      <c r="D469">
        <v>580400</v>
      </c>
      <c r="E469">
        <v>462960</v>
      </c>
      <c r="F469">
        <v>436850</v>
      </c>
      <c r="G469">
        <v>418100</v>
      </c>
      <c r="H469">
        <v>399350</v>
      </c>
      <c r="I469">
        <v>380600</v>
      </c>
      <c r="J469">
        <v>361850</v>
      </c>
      <c r="K469">
        <v>343100</v>
      </c>
      <c r="L469">
        <v>324350</v>
      </c>
      <c r="M469">
        <v>305600</v>
      </c>
    </row>
    <row r="470" spans="1:13" x14ac:dyDescent="0.3">
      <c r="A470">
        <v>6360</v>
      </c>
      <c r="B470">
        <v>6380</v>
      </c>
      <c r="C470">
        <v>632550</v>
      </c>
      <c r="D470">
        <v>584910</v>
      </c>
      <c r="E470">
        <v>467180</v>
      </c>
      <c r="F470">
        <v>439490</v>
      </c>
      <c r="G470">
        <v>420740</v>
      </c>
      <c r="H470">
        <v>401990</v>
      </c>
      <c r="I470">
        <v>383240</v>
      </c>
      <c r="J470">
        <v>364490</v>
      </c>
      <c r="K470">
        <v>345740</v>
      </c>
      <c r="L470">
        <v>326990</v>
      </c>
      <c r="M470">
        <v>308240</v>
      </c>
    </row>
    <row r="471" spans="1:13" x14ac:dyDescent="0.3">
      <c r="A471">
        <v>6380</v>
      </c>
      <c r="B471">
        <v>6400</v>
      </c>
      <c r="C471">
        <v>637090</v>
      </c>
      <c r="D471">
        <v>589420</v>
      </c>
      <c r="E471">
        <v>471400</v>
      </c>
      <c r="F471">
        <v>442130</v>
      </c>
      <c r="G471">
        <v>423380</v>
      </c>
      <c r="H471">
        <v>404630</v>
      </c>
      <c r="I471">
        <v>385880</v>
      </c>
      <c r="J471">
        <v>367130</v>
      </c>
      <c r="K471">
        <v>348380</v>
      </c>
      <c r="L471">
        <v>329630</v>
      </c>
      <c r="M471">
        <v>310880</v>
      </c>
    </row>
    <row r="472" spans="1:13" x14ac:dyDescent="0.3">
      <c r="A472">
        <v>6400</v>
      </c>
      <c r="B472">
        <v>6420</v>
      </c>
      <c r="C472">
        <v>641620</v>
      </c>
      <c r="D472">
        <v>593930</v>
      </c>
      <c r="E472">
        <v>475630</v>
      </c>
      <c r="F472">
        <v>445630</v>
      </c>
      <c r="G472">
        <v>426020</v>
      </c>
      <c r="H472">
        <v>407270</v>
      </c>
      <c r="I472">
        <v>388520</v>
      </c>
      <c r="J472">
        <v>369770</v>
      </c>
      <c r="K472">
        <v>351020</v>
      </c>
      <c r="L472">
        <v>332270</v>
      </c>
      <c r="M472">
        <v>313520</v>
      </c>
    </row>
    <row r="473" spans="1:13" x14ac:dyDescent="0.3">
      <c r="A473">
        <v>6420</v>
      </c>
      <c r="B473">
        <v>6440</v>
      </c>
      <c r="C473">
        <v>646160</v>
      </c>
      <c r="D473">
        <v>598440</v>
      </c>
      <c r="E473">
        <v>479850</v>
      </c>
      <c r="F473">
        <v>449850</v>
      </c>
      <c r="G473">
        <v>428660</v>
      </c>
      <c r="H473">
        <v>409910</v>
      </c>
      <c r="I473">
        <v>391160</v>
      </c>
      <c r="J473">
        <v>372410</v>
      </c>
      <c r="K473">
        <v>353660</v>
      </c>
      <c r="L473">
        <v>334910</v>
      </c>
      <c r="M473">
        <v>316160</v>
      </c>
    </row>
    <row r="474" spans="1:13" x14ac:dyDescent="0.3">
      <c r="A474">
        <v>6440</v>
      </c>
      <c r="B474">
        <v>6460</v>
      </c>
      <c r="C474">
        <v>650700</v>
      </c>
      <c r="D474">
        <v>602960</v>
      </c>
      <c r="E474">
        <v>484080</v>
      </c>
      <c r="F474">
        <v>454080</v>
      </c>
      <c r="G474">
        <v>431300</v>
      </c>
      <c r="H474">
        <v>412550</v>
      </c>
      <c r="I474">
        <v>393800</v>
      </c>
      <c r="J474">
        <v>375050</v>
      </c>
      <c r="K474">
        <v>356300</v>
      </c>
      <c r="L474">
        <v>337550</v>
      </c>
      <c r="M474">
        <v>318800</v>
      </c>
    </row>
    <row r="475" spans="1:13" x14ac:dyDescent="0.3">
      <c r="A475">
        <v>6460</v>
      </c>
      <c r="B475">
        <v>6480</v>
      </c>
      <c r="C475">
        <v>655230</v>
      </c>
      <c r="D475">
        <v>607470</v>
      </c>
      <c r="E475">
        <v>488300</v>
      </c>
      <c r="F475">
        <v>458300</v>
      </c>
      <c r="G475">
        <v>433940</v>
      </c>
      <c r="H475">
        <v>415190</v>
      </c>
      <c r="I475">
        <v>396440</v>
      </c>
      <c r="J475">
        <v>377690</v>
      </c>
      <c r="K475">
        <v>358940</v>
      </c>
      <c r="L475">
        <v>340190</v>
      </c>
      <c r="M475">
        <v>321440</v>
      </c>
    </row>
    <row r="476" spans="1:13" x14ac:dyDescent="0.3">
      <c r="A476">
        <v>6480</v>
      </c>
      <c r="B476">
        <v>6500</v>
      </c>
      <c r="C476">
        <v>659770</v>
      </c>
      <c r="D476">
        <v>611980</v>
      </c>
      <c r="E476">
        <v>492520</v>
      </c>
      <c r="F476">
        <v>462520</v>
      </c>
      <c r="G476">
        <v>436580</v>
      </c>
      <c r="H476">
        <v>417830</v>
      </c>
      <c r="I476">
        <v>399080</v>
      </c>
      <c r="J476">
        <v>380330</v>
      </c>
      <c r="K476">
        <v>361580</v>
      </c>
      <c r="L476">
        <v>342830</v>
      </c>
      <c r="M476">
        <v>324080</v>
      </c>
    </row>
    <row r="477" spans="1:13" x14ac:dyDescent="0.3">
      <c r="A477">
        <v>6500</v>
      </c>
      <c r="B477">
        <v>6520</v>
      </c>
      <c r="C477">
        <v>664300</v>
      </c>
      <c r="D477">
        <v>616490</v>
      </c>
      <c r="E477">
        <v>496750</v>
      </c>
      <c r="F477">
        <v>466750</v>
      </c>
      <c r="G477">
        <v>439220</v>
      </c>
      <c r="H477">
        <v>420470</v>
      </c>
      <c r="I477">
        <v>401720</v>
      </c>
      <c r="J477">
        <v>382970</v>
      </c>
      <c r="K477">
        <v>364220</v>
      </c>
      <c r="L477">
        <v>345470</v>
      </c>
      <c r="M477">
        <v>326720</v>
      </c>
    </row>
    <row r="478" spans="1:13" x14ac:dyDescent="0.3">
      <c r="A478">
        <v>6520</v>
      </c>
      <c r="B478">
        <v>6540</v>
      </c>
      <c r="C478">
        <v>668840</v>
      </c>
      <c r="D478">
        <v>621000</v>
      </c>
      <c r="E478">
        <v>500970</v>
      </c>
      <c r="F478">
        <v>470970</v>
      </c>
      <c r="G478">
        <v>441860</v>
      </c>
      <c r="H478">
        <v>423110</v>
      </c>
      <c r="I478">
        <v>404360</v>
      </c>
      <c r="J478">
        <v>385610</v>
      </c>
      <c r="K478">
        <v>366860</v>
      </c>
      <c r="L478">
        <v>348110</v>
      </c>
      <c r="M478">
        <v>329360</v>
      </c>
    </row>
    <row r="479" spans="1:13" x14ac:dyDescent="0.3">
      <c r="A479">
        <v>6540</v>
      </c>
      <c r="B479">
        <v>6560</v>
      </c>
      <c r="C479">
        <v>673380</v>
      </c>
      <c r="D479">
        <v>625520</v>
      </c>
      <c r="E479">
        <v>505200</v>
      </c>
      <c r="F479">
        <v>475200</v>
      </c>
      <c r="G479">
        <v>445200</v>
      </c>
      <c r="H479">
        <v>425750</v>
      </c>
      <c r="I479">
        <v>407000</v>
      </c>
      <c r="J479">
        <v>388250</v>
      </c>
      <c r="K479">
        <v>369500</v>
      </c>
      <c r="L479">
        <v>350750</v>
      </c>
      <c r="M479">
        <v>332000</v>
      </c>
    </row>
    <row r="480" spans="1:13" x14ac:dyDescent="0.3">
      <c r="A480">
        <v>6560</v>
      </c>
      <c r="B480">
        <v>6580</v>
      </c>
      <c r="C480">
        <v>677910</v>
      </c>
      <c r="D480">
        <v>630030</v>
      </c>
      <c r="E480">
        <v>509420</v>
      </c>
      <c r="F480">
        <v>479420</v>
      </c>
      <c r="G480">
        <v>449420</v>
      </c>
      <c r="H480">
        <v>428390</v>
      </c>
      <c r="I480">
        <v>409640</v>
      </c>
      <c r="J480">
        <v>390890</v>
      </c>
      <c r="K480">
        <v>372140</v>
      </c>
      <c r="L480">
        <v>353390</v>
      </c>
      <c r="M480">
        <v>334640</v>
      </c>
    </row>
    <row r="481" spans="1:13" x14ac:dyDescent="0.3">
      <c r="A481">
        <v>6580</v>
      </c>
      <c r="B481">
        <v>6600</v>
      </c>
      <c r="C481">
        <v>682450</v>
      </c>
      <c r="D481">
        <v>634540</v>
      </c>
      <c r="E481">
        <v>513640</v>
      </c>
      <c r="F481">
        <v>483640</v>
      </c>
      <c r="G481">
        <v>453640</v>
      </c>
      <c r="H481">
        <v>431030</v>
      </c>
      <c r="I481">
        <v>412280</v>
      </c>
      <c r="J481">
        <v>393530</v>
      </c>
      <c r="K481">
        <v>374780</v>
      </c>
      <c r="L481">
        <v>356030</v>
      </c>
      <c r="M481">
        <v>337280</v>
      </c>
    </row>
    <row r="482" spans="1:13" x14ac:dyDescent="0.3">
      <c r="A482">
        <v>6600</v>
      </c>
      <c r="B482">
        <v>6620</v>
      </c>
      <c r="C482">
        <v>686980</v>
      </c>
      <c r="D482">
        <v>639050</v>
      </c>
      <c r="E482">
        <v>517870</v>
      </c>
      <c r="F482">
        <v>487870</v>
      </c>
      <c r="G482">
        <v>457870</v>
      </c>
      <c r="H482">
        <v>433670</v>
      </c>
      <c r="I482">
        <v>414920</v>
      </c>
      <c r="J482">
        <v>396170</v>
      </c>
      <c r="K482">
        <v>377420</v>
      </c>
      <c r="L482">
        <v>358670</v>
      </c>
      <c r="M482">
        <v>339920</v>
      </c>
    </row>
    <row r="483" spans="1:13" x14ac:dyDescent="0.3">
      <c r="A483">
        <v>6620</v>
      </c>
      <c r="B483">
        <v>6640</v>
      </c>
      <c r="C483">
        <v>691520</v>
      </c>
      <c r="D483">
        <v>643560</v>
      </c>
      <c r="E483">
        <v>522090</v>
      </c>
      <c r="F483">
        <v>492090</v>
      </c>
      <c r="G483">
        <v>462090</v>
      </c>
      <c r="H483">
        <v>436310</v>
      </c>
      <c r="I483">
        <v>417560</v>
      </c>
      <c r="J483">
        <v>398810</v>
      </c>
      <c r="K483">
        <v>380060</v>
      </c>
      <c r="L483">
        <v>361310</v>
      </c>
      <c r="M483">
        <v>342560</v>
      </c>
    </row>
    <row r="484" spans="1:13" x14ac:dyDescent="0.3">
      <c r="A484">
        <v>6640</v>
      </c>
      <c r="B484">
        <v>6660</v>
      </c>
      <c r="C484">
        <v>696060</v>
      </c>
      <c r="D484">
        <v>648080</v>
      </c>
      <c r="E484">
        <v>526320</v>
      </c>
      <c r="F484">
        <v>496320</v>
      </c>
      <c r="G484">
        <v>466320</v>
      </c>
      <c r="H484">
        <v>438950</v>
      </c>
      <c r="I484">
        <v>420200</v>
      </c>
      <c r="J484">
        <v>401450</v>
      </c>
      <c r="K484">
        <v>382700</v>
      </c>
      <c r="L484">
        <v>363950</v>
      </c>
      <c r="M484">
        <v>345200</v>
      </c>
    </row>
    <row r="485" spans="1:13" x14ac:dyDescent="0.3">
      <c r="A485">
        <v>6660</v>
      </c>
      <c r="B485">
        <v>6680</v>
      </c>
      <c r="C485">
        <v>700590</v>
      </c>
      <c r="D485">
        <v>652590</v>
      </c>
      <c r="E485">
        <v>530540</v>
      </c>
      <c r="F485">
        <v>500540</v>
      </c>
      <c r="G485">
        <v>470540</v>
      </c>
      <c r="H485">
        <v>441590</v>
      </c>
      <c r="I485">
        <v>422840</v>
      </c>
      <c r="J485">
        <v>404090</v>
      </c>
      <c r="K485">
        <v>385340</v>
      </c>
      <c r="L485">
        <v>366590</v>
      </c>
      <c r="M485">
        <v>347840</v>
      </c>
    </row>
    <row r="486" spans="1:13" x14ac:dyDescent="0.3">
      <c r="A486">
        <v>6680</v>
      </c>
      <c r="B486">
        <v>6700</v>
      </c>
      <c r="C486">
        <v>705130</v>
      </c>
      <c r="D486">
        <v>657100</v>
      </c>
      <c r="E486">
        <v>534760</v>
      </c>
      <c r="F486">
        <v>504760</v>
      </c>
      <c r="G486">
        <v>474760</v>
      </c>
      <c r="H486">
        <v>444760</v>
      </c>
      <c r="I486">
        <v>425480</v>
      </c>
      <c r="J486">
        <v>406730</v>
      </c>
      <c r="K486">
        <v>387980</v>
      </c>
      <c r="L486">
        <v>369230</v>
      </c>
      <c r="M486">
        <v>350480</v>
      </c>
    </row>
    <row r="487" spans="1:13" x14ac:dyDescent="0.3">
      <c r="A487">
        <v>6700</v>
      </c>
      <c r="B487">
        <v>6720</v>
      </c>
      <c r="C487">
        <v>709660</v>
      </c>
      <c r="D487">
        <v>661610</v>
      </c>
      <c r="E487">
        <v>538990</v>
      </c>
      <c r="F487">
        <v>508990</v>
      </c>
      <c r="G487">
        <v>478990</v>
      </c>
      <c r="H487">
        <v>448990</v>
      </c>
      <c r="I487">
        <v>428120</v>
      </c>
      <c r="J487">
        <v>409370</v>
      </c>
      <c r="K487">
        <v>390620</v>
      </c>
      <c r="L487">
        <v>371870</v>
      </c>
      <c r="M487">
        <v>353120</v>
      </c>
    </row>
    <row r="488" spans="1:13" x14ac:dyDescent="0.3">
      <c r="A488">
        <v>6720</v>
      </c>
      <c r="B488">
        <v>6740</v>
      </c>
      <c r="C488">
        <v>714200</v>
      </c>
      <c r="D488">
        <v>666120</v>
      </c>
      <c r="E488">
        <v>543210</v>
      </c>
      <c r="F488">
        <v>513210</v>
      </c>
      <c r="G488">
        <v>483210</v>
      </c>
      <c r="H488">
        <v>453210</v>
      </c>
      <c r="I488">
        <v>430760</v>
      </c>
      <c r="J488">
        <v>412010</v>
      </c>
      <c r="K488">
        <v>393260</v>
      </c>
      <c r="L488">
        <v>374510</v>
      </c>
      <c r="M488">
        <v>355760</v>
      </c>
    </row>
    <row r="489" spans="1:13" x14ac:dyDescent="0.3">
      <c r="A489">
        <v>6740</v>
      </c>
      <c r="B489">
        <v>6760</v>
      </c>
      <c r="C489">
        <v>718740</v>
      </c>
      <c r="D489">
        <v>670640</v>
      </c>
      <c r="E489">
        <v>547440</v>
      </c>
      <c r="F489">
        <v>517440</v>
      </c>
      <c r="G489">
        <v>487440</v>
      </c>
      <c r="H489">
        <v>457440</v>
      </c>
      <c r="I489">
        <v>433400</v>
      </c>
      <c r="J489">
        <v>414650</v>
      </c>
      <c r="K489">
        <v>395900</v>
      </c>
      <c r="L489">
        <v>377150</v>
      </c>
      <c r="M489">
        <v>358400</v>
      </c>
    </row>
    <row r="490" spans="1:13" x14ac:dyDescent="0.3">
      <c r="A490">
        <v>6760</v>
      </c>
      <c r="B490">
        <v>6780</v>
      </c>
      <c r="C490">
        <v>723270</v>
      </c>
      <c r="D490">
        <v>675150</v>
      </c>
      <c r="E490">
        <v>551660</v>
      </c>
      <c r="F490">
        <v>521660</v>
      </c>
      <c r="G490">
        <v>491660</v>
      </c>
      <c r="H490">
        <v>461660</v>
      </c>
      <c r="I490">
        <v>436040</v>
      </c>
      <c r="J490">
        <v>417290</v>
      </c>
      <c r="K490">
        <v>398540</v>
      </c>
      <c r="L490">
        <v>379790</v>
      </c>
      <c r="M490">
        <v>361040</v>
      </c>
    </row>
    <row r="491" spans="1:13" x14ac:dyDescent="0.3">
      <c r="A491">
        <v>6780</v>
      </c>
      <c r="B491">
        <v>6800</v>
      </c>
      <c r="C491">
        <v>727810</v>
      </c>
      <c r="D491">
        <v>679660</v>
      </c>
      <c r="E491">
        <v>555880</v>
      </c>
      <c r="F491">
        <v>525880</v>
      </c>
      <c r="G491">
        <v>495880</v>
      </c>
      <c r="H491">
        <v>465880</v>
      </c>
      <c r="I491">
        <v>438680</v>
      </c>
      <c r="J491">
        <v>419930</v>
      </c>
      <c r="K491">
        <v>401180</v>
      </c>
      <c r="L491">
        <v>382430</v>
      </c>
      <c r="M491">
        <v>363680</v>
      </c>
    </row>
    <row r="492" spans="1:13" x14ac:dyDescent="0.3">
      <c r="A492">
        <v>6800</v>
      </c>
      <c r="B492">
        <v>6820</v>
      </c>
      <c r="C492">
        <v>732340</v>
      </c>
      <c r="D492">
        <v>684170</v>
      </c>
      <c r="E492">
        <v>560110</v>
      </c>
      <c r="F492">
        <v>530110</v>
      </c>
      <c r="G492">
        <v>500110</v>
      </c>
      <c r="H492">
        <v>470110</v>
      </c>
      <c r="I492">
        <v>441320</v>
      </c>
      <c r="J492">
        <v>422570</v>
      </c>
      <c r="K492">
        <v>403820</v>
      </c>
      <c r="L492">
        <v>385070</v>
      </c>
      <c r="M492">
        <v>366320</v>
      </c>
    </row>
    <row r="493" spans="1:13" x14ac:dyDescent="0.3">
      <c r="A493">
        <v>6820</v>
      </c>
      <c r="B493">
        <v>6840</v>
      </c>
      <c r="C493">
        <v>736880</v>
      </c>
      <c r="D493">
        <v>688680</v>
      </c>
      <c r="E493">
        <v>564330</v>
      </c>
      <c r="F493">
        <v>534330</v>
      </c>
      <c r="G493">
        <v>504330</v>
      </c>
      <c r="H493">
        <v>474330</v>
      </c>
      <c r="I493">
        <v>444330</v>
      </c>
      <c r="J493">
        <v>425210</v>
      </c>
      <c r="K493">
        <v>406460</v>
      </c>
      <c r="L493">
        <v>387710</v>
      </c>
      <c r="M493">
        <v>368960</v>
      </c>
    </row>
    <row r="494" spans="1:13" x14ac:dyDescent="0.3">
      <c r="A494">
        <v>6840</v>
      </c>
      <c r="B494">
        <v>6860</v>
      </c>
      <c r="C494">
        <v>741420</v>
      </c>
      <c r="D494">
        <v>693200</v>
      </c>
      <c r="E494">
        <v>568560</v>
      </c>
      <c r="F494">
        <v>538560</v>
      </c>
      <c r="G494">
        <v>508560</v>
      </c>
      <c r="H494">
        <v>478560</v>
      </c>
      <c r="I494">
        <v>448560</v>
      </c>
      <c r="J494">
        <v>427850</v>
      </c>
      <c r="K494">
        <v>409100</v>
      </c>
      <c r="L494">
        <v>390350</v>
      </c>
      <c r="M494">
        <v>371600</v>
      </c>
    </row>
    <row r="495" spans="1:13" x14ac:dyDescent="0.3">
      <c r="A495">
        <v>6860</v>
      </c>
      <c r="B495">
        <v>6880</v>
      </c>
      <c r="C495">
        <v>745950</v>
      </c>
      <c r="D495">
        <v>697710</v>
      </c>
      <c r="E495">
        <v>572780</v>
      </c>
      <c r="F495">
        <v>542780</v>
      </c>
      <c r="G495">
        <v>512780</v>
      </c>
      <c r="H495">
        <v>482780</v>
      </c>
      <c r="I495">
        <v>452780</v>
      </c>
      <c r="J495">
        <v>430490</v>
      </c>
      <c r="K495">
        <v>411740</v>
      </c>
      <c r="L495">
        <v>392990</v>
      </c>
      <c r="M495">
        <v>374240</v>
      </c>
    </row>
    <row r="496" spans="1:13" x14ac:dyDescent="0.3">
      <c r="A496">
        <v>6880</v>
      </c>
      <c r="B496">
        <v>6900</v>
      </c>
      <c r="C496">
        <v>750490</v>
      </c>
      <c r="D496">
        <v>702220</v>
      </c>
      <c r="E496">
        <v>577000</v>
      </c>
      <c r="F496">
        <v>547000</v>
      </c>
      <c r="G496">
        <v>517000</v>
      </c>
      <c r="H496">
        <v>487000</v>
      </c>
      <c r="I496">
        <v>457000</v>
      </c>
      <c r="J496">
        <v>433130</v>
      </c>
      <c r="K496">
        <v>414380</v>
      </c>
      <c r="L496">
        <v>395630</v>
      </c>
      <c r="M496">
        <v>376880</v>
      </c>
    </row>
    <row r="497" spans="1:13" x14ac:dyDescent="0.3">
      <c r="A497">
        <v>6900</v>
      </c>
      <c r="B497">
        <v>6920</v>
      </c>
      <c r="C497">
        <v>755020</v>
      </c>
      <c r="D497">
        <v>706730</v>
      </c>
      <c r="E497">
        <v>581230</v>
      </c>
      <c r="F497">
        <v>551230</v>
      </c>
      <c r="G497">
        <v>521230</v>
      </c>
      <c r="H497">
        <v>491230</v>
      </c>
      <c r="I497">
        <v>461230</v>
      </c>
      <c r="J497">
        <v>435770</v>
      </c>
      <c r="K497">
        <v>417020</v>
      </c>
      <c r="L497">
        <v>398270</v>
      </c>
      <c r="M497">
        <v>379520</v>
      </c>
    </row>
    <row r="498" spans="1:13" x14ac:dyDescent="0.3">
      <c r="A498">
        <v>6920</v>
      </c>
      <c r="B498">
        <v>6940</v>
      </c>
      <c r="C498">
        <v>759560</v>
      </c>
      <c r="D498">
        <v>711240</v>
      </c>
      <c r="E498">
        <v>585450</v>
      </c>
      <c r="F498">
        <v>555450</v>
      </c>
      <c r="G498">
        <v>525450</v>
      </c>
      <c r="H498">
        <v>495450</v>
      </c>
      <c r="I498">
        <v>465450</v>
      </c>
      <c r="J498">
        <v>438410</v>
      </c>
      <c r="K498">
        <v>419660</v>
      </c>
      <c r="L498">
        <v>400910</v>
      </c>
      <c r="M498">
        <v>382160</v>
      </c>
    </row>
    <row r="499" spans="1:13" x14ac:dyDescent="0.3">
      <c r="A499">
        <v>6940</v>
      </c>
      <c r="B499">
        <v>6960</v>
      </c>
      <c r="C499">
        <v>764100</v>
      </c>
      <c r="D499">
        <v>715760</v>
      </c>
      <c r="E499">
        <v>589680</v>
      </c>
      <c r="F499">
        <v>559680</v>
      </c>
      <c r="G499">
        <v>529680</v>
      </c>
      <c r="H499">
        <v>499680</v>
      </c>
      <c r="I499">
        <v>469680</v>
      </c>
      <c r="J499">
        <v>441050</v>
      </c>
      <c r="K499">
        <v>422300</v>
      </c>
      <c r="L499">
        <v>403550</v>
      </c>
      <c r="M499">
        <v>384800</v>
      </c>
    </row>
    <row r="500" spans="1:13" x14ac:dyDescent="0.3">
      <c r="A500">
        <v>6960</v>
      </c>
      <c r="B500">
        <v>6980</v>
      </c>
      <c r="C500">
        <v>768630</v>
      </c>
      <c r="D500">
        <v>720270</v>
      </c>
      <c r="E500">
        <v>593900</v>
      </c>
      <c r="F500">
        <v>563900</v>
      </c>
      <c r="G500">
        <v>533900</v>
      </c>
      <c r="H500">
        <v>503900</v>
      </c>
      <c r="I500">
        <v>473900</v>
      </c>
      <c r="J500">
        <v>443900</v>
      </c>
      <c r="K500">
        <v>424940</v>
      </c>
      <c r="L500">
        <v>406190</v>
      </c>
      <c r="M500">
        <v>387440</v>
      </c>
    </row>
    <row r="501" spans="1:13" x14ac:dyDescent="0.3">
      <c r="A501">
        <v>6980</v>
      </c>
      <c r="B501">
        <v>7000</v>
      </c>
      <c r="C501">
        <v>773170</v>
      </c>
      <c r="D501">
        <v>724780</v>
      </c>
      <c r="E501">
        <v>598120</v>
      </c>
      <c r="F501">
        <v>568120</v>
      </c>
      <c r="G501">
        <v>538120</v>
      </c>
      <c r="H501">
        <v>508120</v>
      </c>
      <c r="I501">
        <v>478120</v>
      </c>
      <c r="J501">
        <v>448120</v>
      </c>
      <c r="K501">
        <v>427580</v>
      </c>
      <c r="L501">
        <v>408830</v>
      </c>
      <c r="M501">
        <v>390080</v>
      </c>
    </row>
    <row r="502" spans="1:13" x14ac:dyDescent="0.3">
      <c r="A502">
        <v>7000</v>
      </c>
      <c r="B502">
        <v>7020</v>
      </c>
      <c r="C502">
        <v>777700</v>
      </c>
      <c r="D502">
        <v>729290</v>
      </c>
      <c r="E502">
        <v>602350</v>
      </c>
      <c r="F502">
        <v>572350</v>
      </c>
      <c r="G502">
        <v>542350</v>
      </c>
      <c r="H502">
        <v>512350</v>
      </c>
      <c r="I502">
        <v>482350</v>
      </c>
      <c r="J502">
        <v>452350</v>
      </c>
      <c r="K502">
        <v>430220</v>
      </c>
      <c r="L502">
        <v>411470</v>
      </c>
      <c r="M502">
        <v>392720</v>
      </c>
    </row>
    <row r="503" spans="1:13" x14ac:dyDescent="0.3">
      <c r="A503">
        <v>7020</v>
      </c>
      <c r="B503">
        <v>7040</v>
      </c>
      <c r="C503">
        <v>782240</v>
      </c>
      <c r="D503">
        <v>733800</v>
      </c>
      <c r="E503">
        <v>606570</v>
      </c>
      <c r="F503">
        <v>576570</v>
      </c>
      <c r="G503">
        <v>546570</v>
      </c>
      <c r="H503">
        <v>516570</v>
      </c>
      <c r="I503">
        <v>486570</v>
      </c>
      <c r="J503">
        <v>456570</v>
      </c>
      <c r="K503">
        <v>432860</v>
      </c>
      <c r="L503">
        <v>414110</v>
      </c>
      <c r="M503">
        <v>395360</v>
      </c>
    </row>
    <row r="504" spans="1:13" x14ac:dyDescent="0.3">
      <c r="A504">
        <v>7040</v>
      </c>
      <c r="B504">
        <v>7060</v>
      </c>
      <c r="C504">
        <v>786780</v>
      </c>
      <c r="D504">
        <v>738320</v>
      </c>
      <c r="E504">
        <v>610800</v>
      </c>
      <c r="F504">
        <v>580800</v>
      </c>
      <c r="G504">
        <v>550800</v>
      </c>
      <c r="H504">
        <v>520800</v>
      </c>
      <c r="I504">
        <v>490800</v>
      </c>
      <c r="J504">
        <v>460800</v>
      </c>
      <c r="K504">
        <v>435500</v>
      </c>
      <c r="L504">
        <v>416750</v>
      </c>
      <c r="M504">
        <v>398000</v>
      </c>
    </row>
    <row r="505" spans="1:13" x14ac:dyDescent="0.3">
      <c r="A505">
        <v>7060</v>
      </c>
      <c r="B505">
        <v>7080</v>
      </c>
      <c r="C505">
        <v>791310</v>
      </c>
      <c r="D505">
        <v>742830</v>
      </c>
      <c r="E505">
        <v>615020</v>
      </c>
      <c r="F505">
        <v>585020</v>
      </c>
      <c r="G505">
        <v>555020</v>
      </c>
      <c r="H505">
        <v>525020</v>
      </c>
      <c r="I505">
        <v>495020</v>
      </c>
      <c r="J505">
        <v>465020</v>
      </c>
      <c r="K505">
        <v>438140</v>
      </c>
      <c r="L505">
        <v>419390</v>
      </c>
      <c r="M505">
        <v>400640</v>
      </c>
    </row>
    <row r="506" spans="1:13" x14ac:dyDescent="0.3">
      <c r="A506">
        <v>7080</v>
      </c>
      <c r="B506">
        <v>7100</v>
      </c>
      <c r="C506">
        <v>795850</v>
      </c>
      <c r="D506">
        <v>747340</v>
      </c>
      <c r="E506">
        <v>619240</v>
      </c>
      <c r="F506">
        <v>589240</v>
      </c>
      <c r="G506">
        <v>559240</v>
      </c>
      <c r="H506">
        <v>529240</v>
      </c>
      <c r="I506">
        <v>499240</v>
      </c>
      <c r="J506">
        <v>469240</v>
      </c>
      <c r="K506">
        <v>440780</v>
      </c>
      <c r="L506">
        <v>422030</v>
      </c>
      <c r="M506">
        <v>403280</v>
      </c>
    </row>
    <row r="507" spans="1:13" x14ac:dyDescent="0.3">
      <c r="A507">
        <v>7100</v>
      </c>
      <c r="B507">
        <v>7120</v>
      </c>
      <c r="C507">
        <v>800380</v>
      </c>
      <c r="D507">
        <v>751850</v>
      </c>
      <c r="E507">
        <v>623470</v>
      </c>
      <c r="F507">
        <v>593470</v>
      </c>
      <c r="G507">
        <v>563470</v>
      </c>
      <c r="H507">
        <v>533470</v>
      </c>
      <c r="I507">
        <v>503470</v>
      </c>
      <c r="J507">
        <v>473470</v>
      </c>
      <c r="K507">
        <v>443470</v>
      </c>
      <c r="L507">
        <v>424670</v>
      </c>
      <c r="M507">
        <v>405920</v>
      </c>
    </row>
    <row r="508" spans="1:13" x14ac:dyDescent="0.3">
      <c r="A508">
        <v>7120</v>
      </c>
      <c r="B508">
        <v>7140</v>
      </c>
      <c r="C508">
        <v>804920</v>
      </c>
      <c r="D508">
        <v>756360</v>
      </c>
      <c r="E508">
        <v>627690</v>
      </c>
      <c r="F508">
        <v>597690</v>
      </c>
      <c r="G508">
        <v>567690</v>
      </c>
      <c r="H508">
        <v>537690</v>
      </c>
      <c r="I508">
        <v>507690</v>
      </c>
      <c r="J508">
        <v>477690</v>
      </c>
      <c r="K508">
        <v>447690</v>
      </c>
      <c r="L508">
        <v>427310</v>
      </c>
      <c r="M508">
        <v>408560</v>
      </c>
    </row>
    <row r="509" spans="1:13" x14ac:dyDescent="0.3">
      <c r="A509">
        <v>7140</v>
      </c>
      <c r="B509">
        <v>7160</v>
      </c>
      <c r="C509">
        <v>809460</v>
      </c>
      <c r="D509">
        <v>760880</v>
      </c>
      <c r="E509">
        <v>631920</v>
      </c>
      <c r="F509">
        <v>601920</v>
      </c>
      <c r="G509">
        <v>571920</v>
      </c>
      <c r="H509">
        <v>541920</v>
      </c>
      <c r="I509">
        <v>511920</v>
      </c>
      <c r="J509">
        <v>481920</v>
      </c>
      <c r="K509">
        <v>451920</v>
      </c>
      <c r="L509">
        <v>429950</v>
      </c>
      <c r="M509">
        <v>411200</v>
      </c>
    </row>
    <row r="510" spans="1:13" x14ac:dyDescent="0.3">
      <c r="A510">
        <v>7160</v>
      </c>
      <c r="B510">
        <v>7180</v>
      </c>
      <c r="C510">
        <v>813990</v>
      </c>
      <c r="D510">
        <v>765390</v>
      </c>
      <c r="E510">
        <v>636140</v>
      </c>
      <c r="F510">
        <v>606140</v>
      </c>
      <c r="G510">
        <v>576140</v>
      </c>
      <c r="H510">
        <v>546140</v>
      </c>
      <c r="I510">
        <v>516140</v>
      </c>
      <c r="J510">
        <v>486140</v>
      </c>
      <c r="K510">
        <v>456140</v>
      </c>
      <c r="L510">
        <v>432590</v>
      </c>
      <c r="M510">
        <v>413840</v>
      </c>
    </row>
    <row r="511" spans="1:13" x14ac:dyDescent="0.3">
      <c r="A511">
        <v>7180</v>
      </c>
      <c r="B511">
        <v>7200</v>
      </c>
      <c r="C511">
        <v>818530</v>
      </c>
      <c r="D511">
        <v>769900</v>
      </c>
      <c r="E511">
        <v>640360</v>
      </c>
      <c r="F511">
        <v>610360</v>
      </c>
      <c r="G511">
        <v>580360</v>
      </c>
      <c r="H511">
        <v>550360</v>
      </c>
      <c r="I511">
        <v>520360</v>
      </c>
      <c r="J511">
        <v>490360</v>
      </c>
      <c r="K511">
        <v>460360</v>
      </c>
      <c r="L511">
        <v>435230</v>
      </c>
      <c r="M511">
        <v>416480</v>
      </c>
    </row>
    <row r="512" spans="1:13" x14ac:dyDescent="0.3">
      <c r="A512">
        <v>7200</v>
      </c>
      <c r="B512">
        <v>7220</v>
      </c>
      <c r="C512">
        <v>823060</v>
      </c>
      <c r="D512">
        <v>774410</v>
      </c>
      <c r="E512">
        <v>644590</v>
      </c>
      <c r="F512">
        <v>614590</v>
      </c>
      <c r="G512">
        <v>584590</v>
      </c>
      <c r="H512">
        <v>554590</v>
      </c>
      <c r="I512">
        <v>524590</v>
      </c>
      <c r="J512">
        <v>494590</v>
      </c>
      <c r="K512">
        <v>464590</v>
      </c>
      <c r="L512">
        <v>437870</v>
      </c>
      <c r="M512">
        <v>419120</v>
      </c>
    </row>
    <row r="513" spans="1:13" x14ac:dyDescent="0.3">
      <c r="A513">
        <v>7220</v>
      </c>
      <c r="B513">
        <v>7240</v>
      </c>
      <c r="C513">
        <v>827600</v>
      </c>
      <c r="D513">
        <v>778920</v>
      </c>
      <c r="E513">
        <v>648810</v>
      </c>
      <c r="F513">
        <v>618810</v>
      </c>
      <c r="G513">
        <v>588810</v>
      </c>
      <c r="H513">
        <v>558810</v>
      </c>
      <c r="I513">
        <v>528810</v>
      </c>
      <c r="J513">
        <v>498810</v>
      </c>
      <c r="K513">
        <v>468810</v>
      </c>
      <c r="L513">
        <v>440510</v>
      </c>
      <c r="M513">
        <v>421760</v>
      </c>
    </row>
    <row r="514" spans="1:13" x14ac:dyDescent="0.3">
      <c r="A514">
        <v>7240</v>
      </c>
      <c r="B514">
        <v>7260</v>
      </c>
      <c r="C514">
        <v>832140</v>
      </c>
      <c r="D514">
        <v>783440</v>
      </c>
      <c r="E514">
        <v>653040</v>
      </c>
      <c r="F514">
        <v>623040</v>
      </c>
      <c r="G514">
        <v>593040</v>
      </c>
      <c r="H514">
        <v>563040</v>
      </c>
      <c r="I514">
        <v>533040</v>
      </c>
      <c r="J514">
        <v>503040</v>
      </c>
      <c r="K514">
        <v>473040</v>
      </c>
      <c r="L514">
        <v>443150</v>
      </c>
      <c r="M514">
        <v>424400</v>
      </c>
    </row>
    <row r="515" spans="1:13" x14ac:dyDescent="0.3">
      <c r="A515">
        <v>7260</v>
      </c>
      <c r="B515">
        <v>7280</v>
      </c>
      <c r="C515">
        <v>836670</v>
      </c>
      <c r="D515">
        <v>787950</v>
      </c>
      <c r="E515">
        <v>657260</v>
      </c>
      <c r="F515">
        <v>627260</v>
      </c>
      <c r="G515">
        <v>597260</v>
      </c>
      <c r="H515">
        <v>567260</v>
      </c>
      <c r="I515">
        <v>537260</v>
      </c>
      <c r="J515">
        <v>507260</v>
      </c>
      <c r="K515">
        <v>477260</v>
      </c>
      <c r="L515">
        <v>447260</v>
      </c>
      <c r="M515">
        <v>427040</v>
      </c>
    </row>
    <row r="516" spans="1:13" x14ac:dyDescent="0.3">
      <c r="A516">
        <v>7280</v>
      </c>
      <c r="B516">
        <v>7300</v>
      </c>
      <c r="C516">
        <v>841210</v>
      </c>
      <c r="D516">
        <v>792460</v>
      </c>
      <c r="E516">
        <v>661480</v>
      </c>
      <c r="F516">
        <v>631480</v>
      </c>
      <c r="G516">
        <v>601480</v>
      </c>
      <c r="H516">
        <v>571480</v>
      </c>
      <c r="I516">
        <v>541480</v>
      </c>
      <c r="J516">
        <v>511480</v>
      </c>
      <c r="K516">
        <v>481480</v>
      </c>
      <c r="L516">
        <v>451480</v>
      </c>
      <c r="M516">
        <v>429680</v>
      </c>
    </row>
    <row r="517" spans="1:13" x14ac:dyDescent="0.3">
      <c r="A517">
        <v>7300</v>
      </c>
      <c r="B517">
        <v>7320</v>
      </c>
      <c r="C517">
        <v>845740</v>
      </c>
      <c r="D517">
        <v>796970</v>
      </c>
      <c r="E517">
        <v>665710</v>
      </c>
      <c r="F517">
        <v>635710</v>
      </c>
      <c r="G517">
        <v>605710</v>
      </c>
      <c r="H517">
        <v>575710</v>
      </c>
      <c r="I517">
        <v>545710</v>
      </c>
      <c r="J517">
        <v>515710</v>
      </c>
      <c r="K517">
        <v>485710</v>
      </c>
      <c r="L517">
        <v>455710</v>
      </c>
      <c r="M517">
        <v>432320</v>
      </c>
    </row>
    <row r="518" spans="1:13" x14ac:dyDescent="0.3">
      <c r="A518">
        <v>7320</v>
      </c>
      <c r="B518">
        <v>7340</v>
      </c>
      <c r="C518">
        <v>850280</v>
      </c>
      <c r="D518">
        <v>801480</v>
      </c>
      <c r="E518">
        <v>669930</v>
      </c>
      <c r="F518">
        <v>639930</v>
      </c>
      <c r="G518">
        <v>609930</v>
      </c>
      <c r="H518">
        <v>579930</v>
      </c>
      <c r="I518">
        <v>549930</v>
      </c>
      <c r="J518">
        <v>519930</v>
      </c>
      <c r="K518">
        <v>489930</v>
      </c>
      <c r="L518">
        <v>459930</v>
      </c>
      <c r="M518">
        <v>434960</v>
      </c>
    </row>
    <row r="519" spans="1:13" x14ac:dyDescent="0.3">
      <c r="A519">
        <v>7340</v>
      </c>
      <c r="B519">
        <v>7360</v>
      </c>
      <c r="C519">
        <v>854820</v>
      </c>
      <c r="D519">
        <v>806000</v>
      </c>
      <c r="E519">
        <v>674160</v>
      </c>
      <c r="F519">
        <v>644160</v>
      </c>
      <c r="G519">
        <v>614160</v>
      </c>
      <c r="H519">
        <v>584160</v>
      </c>
      <c r="I519">
        <v>554160</v>
      </c>
      <c r="J519">
        <v>524160</v>
      </c>
      <c r="K519">
        <v>494160</v>
      </c>
      <c r="L519">
        <v>464160</v>
      </c>
      <c r="M519">
        <v>437600</v>
      </c>
    </row>
    <row r="520" spans="1:13" x14ac:dyDescent="0.3">
      <c r="A520">
        <v>7360</v>
      </c>
      <c r="B520">
        <v>7380</v>
      </c>
      <c r="C520">
        <v>859350</v>
      </c>
      <c r="D520">
        <v>810510</v>
      </c>
      <c r="E520">
        <v>678380</v>
      </c>
      <c r="F520">
        <v>648380</v>
      </c>
      <c r="G520">
        <v>618380</v>
      </c>
      <c r="H520">
        <v>588380</v>
      </c>
      <c r="I520">
        <v>558380</v>
      </c>
      <c r="J520">
        <v>528380</v>
      </c>
      <c r="K520">
        <v>498380</v>
      </c>
      <c r="L520">
        <v>468380</v>
      </c>
      <c r="M520">
        <v>440240</v>
      </c>
    </row>
    <row r="521" spans="1:13" x14ac:dyDescent="0.3">
      <c r="A521">
        <v>7380</v>
      </c>
      <c r="B521">
        <v>7400</v>
      </c>
      <c r="C521">
        <v>863890</v>
      </c>
      <c r="D521">
        <v>815020</v>
      </c>
      <c r="E521">
        <v>682600</v>
      </c>
      <c r="F521">
        <v>652600</v>
      </c>
      <c r="G521">
        <v>622600</v>
      </c>
      <c r="H521">
        <v>592600</v>
      </c>
      <c r="I521">
        <v>562600</v>
      </c>
      <c r="J521">
        <v>532600</v>
      </c>
      <c r="K521">
        <v>502600</v>
      </c>
      <c r="L521">
        <v>472600</v>
      </c>
      <c r="M521">
        <v>442880</v>
      </c>
    </row>
    <row r="522" spans="1:13" x14ac:dyDescent="0.3">
      <c r="A522">
        <v>7400</v>
      </c>
      <c r="B522">
        <v>7420</v>
      </c>
      <c r="C522">
        <v>868420</v>
      </c>
      <c r="D522">
        <v>819530</v>
      </c>
      <c r="E522">
        <v>686830</v>
      </c>
      <c r="F522">
        <v>656830</v>
      </c>
      <c r="G522">
        <v>626830</v>
      </c>
      <c r="H522">
        <v>596830</v>
      </c>
      <c r="I522">
        <v>566830</v>
      </c>
      <c r="J522">
        <v>536830</v>
      </c>
      <c r="K522">
        <v>506830</v>
      </c>
      <c r="L522">
        <v>476830</v>
      </c>
      <c r="M522">
        <v>446830</v>
      </c>
    </row>
    <row r="523" spans="1:13" x14ac:dyDescent="0.3">
      <c r="A523">
        <v>7420</v>
      </c>
      <c r="B523">
        <v>7440</v>
      </c>
      <c r="C523">
        <v>872960</v>
      </c>
      <c r="D523">
        <v>824040</v>
      </c>
      <c r="E523">
        <v>691050</v>
      </c>
      <c r="F523">
        <v>661050</v>
      </c>
      <c r="G523">
        <v>631050</v>
      </c>
      <c r="H523">
        <v>601050</v>
      </c>
      <c r="I523">
        <v>571050</v>
      </c>
      <c r="J523">
        <v>541050</v>
      </c>
      <c r="K523">
        <v>511050</v>
      </c>
      <c r="L523">
        <v>481050</v>
      </c>
      <c r="M523">
        <v>451050</v>
      </c>
    </row>
    <row r="524" spans="1:13" x14ac:dyDescent="0.3">
      <c r="A524">
        <v>7440</v>
      </c>
      <c r="B524">
        <v>7460</v>
      </c>
      <c r="C524">
        <v>877500</v>
      </c>
      <c r="D524">
        <v>828560</v>
      </c>
      <c r="E524">
        <v>695280</v>
      </c>
      <c r="F524">
        <v>665280</v>
      </c>
      <c r="G524">
        <v>635280</v>
      </c>
      <c r="H524">
        <v>605280</v>
      </c>
      <c r="I524">
        <v>575280</v>
      </c>
      <c r="J524">
        <v>545280</v>
      </c>
      <c r="K524">
        <v>515280</v>
      </c>
      <c r="L524">
        <v>485280</v>
      </c>
      <c r="M524">
        <v>455280</v>
      </c>
    </row>
    <row r="525" spans="1:13" x14ac:dyDescent="0.3">
      <c r="A525">
        <v>7460</v>
      </c>
      <c r="B525">
        <v>7480</v>
      </c>
      <c r="C525">
        <v>882030</v>
      </c>
      <c r="D525">
        <v>833070</v>
      </c>
      <c r="E525">
        <v>699500</v>
      </c>
      <c r="F525">
        <v>669500</v>
      </c>
      <c r="G525">
        <v>639500</v>
      </c>
      <c r="H525">
        <v>609500</v>
      </c>
      <c r="I525">
        <v>579500</v>
      </c>
      <c r="J525">
        <v>549500</v>
      </c>
      <c r="K525">
        <v>519500</v>
      </c>
      <c r="L525">
        <v>489500</v>
      </c>
      <c r="M525">
        <v>459500</v>
      </c>
    </row>
    <row r="526" spans="1:13" x14ac:dyDescent="0.3">
      <c r="A526">
        <v>7480</v>
      </c>
      <c r="B526">
        <v>7500</v>
      </c>
      <c r="C526">
        <v>886570</v>
      </c>
      <c r="D526">
        <v>837580</v>
      </c>
      <c r="E526">
        <v>703720</v>
      </c>
      <c r="F526">
        <v>673720</v>
      </c>
      <c r="G526">
        <v>643720</v>
      </c>
      <c r="H526">
        <v>613720</v>
      </c>
      <c r="I526">
        <v>583720</v>
      </c>
      <c r="J526">
        <v>553720</v>
      </c>
      <c r="K526">
        <v>523720</v>
      </c>
      <c r="L526">
        <v>493720</v>
      </c>
      <c r="M526">
        <v>463720</v>
      </c>
    </row>
    <row r="527" spans="1:13" x14ac:dyDescent="0.3">
      <c r="A527">
        <v>7500</v>
      </c>
      <c r="B527">
        <v>7520</v>
      </c>
      <c r="C527">
        <v>891100</v>
      </c>
      <c r="D527">
        <v>842090</v>
      </c>
      <c r="E527">
        <v>707950</v>
      </c>
      <c r="F527">
        <v>677950</v>
      </c>
      <c r="G527">
        <v>647950</v>
      </c>
      <c r="H527">
        <v>617950</v>
      </c>
      <c r="I527">
        <v>587950</v>
      </c>
      <c r="J527">
        <v>557950</v>
      </c>
      <c r="K527">
        <v>527950</v>
      </c>
      <c r="L527">
        <v>497950</v>
      </c>
      <c r="M527">
        <v>467950</v>
      </c>
    </row>
    <row r="528" spans="1:13" x14ac:dyDescent="0.3">
      <c r="A528">
        <v>7520</v>
      </c>
      <c r="B528">
        <v>7540</v>
      </c>
      <c r="C528">
        <v>895640</v>
      </c>
      <c r="D528">
        <v>846600</v>
      </c>
      <c r="E528">
        <v>712170</v>
      </c>
      <c r="F528">
        <v>682170</v>
      </c>
      <c r="G528">
        <v>652170</v>
      </c>
      <c r="H528">
        <v>622170</v>
      </c>
      <c r="I528">
        <v>592170</v>
      </c>
      <c r="J528">
        <v>562170</v>
      </c>
      <c r="K528">
        <v>532170</v>
      </c>
      <c r="L528">
        <v>502170</v>
      </c>
      <c r="M528">
        <v>472170</v>
      </c>
    </row>
    <row r="529" spans="1:13" x14ac:dyDescent="0.3">
      <c r="A529">
        <v>7540</v>
      </c>
      <c r="B529">
        <v>7560</v>
      </c>
      <c r="C529">
        <v>900180</v>
      </c>
      <c r="D529">
        <v>851120</v>
      </c>
      <c r="E529">
        <v>716400</v>
      </c>
      <c r="F529">
        <v>686400</v>
      </c>
      <c r="G529">
        <v>656400</v>
      </c>
      <c r="H529">
        <v>626400</v>
      </c>
      <c r="I529">
        <v>596400</v>
      </c>
      <c r="J529">
        <v>566400</v>
      </c>
      <c r="K529">
        <v>536400</v>
      </c>
      <c r="L529">
        <v>506400</v>
      </c>
      <c r="M529">
        <v>476400</v>
      </c>
    </row>
    <row r="530" spans="1:13" x14ac:dyDescent="0.3">
      <c r="A530">
        <v>7560</v>
      </c>
      <c r="B530">
        <v>7580</v>
      </c>
      <c r="C530">
        <v>904710</v>
      </c>
      <c r="D530">
        <v>855630</v>
      </c>
      <c r="E530">
        <v>720620</v>
      </c>
      <c r="F530">
        <v>690620</v>
      </c>
      <c r="G530">
        <v>660620</v>
      </c>
      <c r="H530">
        <v>630620</v>
      </c>
      <c r="I530">
        <v>600620</v>
      </c>
      <c r="J530">
        <v>570620</v>
      </c>
      <c r="K530">
        <v>540620</v>
      </c>
      <c r="L530">
        <v>510620</v>
      </c>
      <c r="M530">
        <v>480620</v>
      </c>
    </row>
    <row r="531" spans="1:13" x14ac:dyDescent="0.3">
      <c r="A531">
        <v>7580</v>
      </c>
      <c r="B531">
        <v>7600</v>
      </c>
      <c r="C531">
        <v>909250</v>
      </c>
      <c r="D531">
        <v>860140</v>
      </c>
      <c r="E531">
        <v>724840</v>
      </c>
      <c r="F531">
        <v>694840</v>
      </c>
      <c r="G531">
        <v>664840</v>
      </c>
      <c r="H531">
        <v>634840</v>
      </c>
      <c r="I531">
        <v>604840</v>
      </c>
      <c r="J531">
        <v>574840</v>
      </c>
      <c r="K531">
        <v>544840</v>
      </c>
      <c r="L531">
        <v>514840</v>
      </c>
      <c r="M531">
        <v>484840</v>
      </c>
    </row>
    <row r="532" spans="1:13" x14ac:dyDescent="0.3">
      <c r="A532">
        <v>7600</v>
      </c>
      <c r="B532">
        <v>7620</v>
      </c>
      <c r="C532">
        <v>913780</v>
      </c>
      <c r="D532">
        <v>864650</v>
      </c>
      <c r="E532">
        <v>729070</v>
      </c>
      <c r="F532">
        <v>699070</v>
      </c>
      <c r="G532">
        <v>669070</v>
      </c>
      <c r="H532">
        <v>639070</v>
      </c>
      <c r="I532">
        <v>609070</v>
      </c>
      <c r="J532">
        <v>579070</v>
      </c>
      <c r="K532">
        <v>549070</v>
      </c>
      <c r="L532">
        <v>519070</v>
      </c>
      <c r="M532">
        <v>489070</v>
      </c>
    </row>
    <row r="533" spans="1:13" x14ac:dyDescent="0.3">
      <c r="A533">
        <v>7620</v>
      </c>
      <c r="B533">
        <v>7640</v>
      </c>
      <c r="C533">
        <v>918320</v>
      </c>
      <c r="D533">
        <v>869160</v>
      </c>
      <c r="E533">
        <v>733290</v>
      </c>
      <c r="F533">
        <v>703290</v>
      </c>
      <c r="G533">
        <v>673290</v>
      </c>
      <c r="H533">
        <v>643290</v>
      </c>
      <c r="I533">
        <v>613290</v>
      </c>
      <c r="J533">
        <v>583290</v>
      </c>
      <c r="K533">
        <v>553290</v>
      </c>
      <c r="L533">
        <v>523290</v>
      </c>
      <c r="M533">
        <v>493290</v>
      </c>
    </row>
    <row r="534" spans="1:13" x14ac:dyDescent="0.3">
      <c r="A534">
        <v>7640</v>
      </c>
      <c r="B534">
        <v>7660</v>
      </c>
      <c r="C534">
        <v>922860</v>
      </c>
      <c r="D534">
        <v>873680</v>
      </c>
      <c r="E534">
        <v>737520</v>
      </c>
      <c r="F534">
        <v>707520</v>
      </c>
      <c r="G534">
        <v>677520</v>
      </c>
      <c r="H534">
        <v>647520</v>
      </c>
      <c r="I534">
        <v>617520</v>
      </c>
      <c r="J534">
        <v>587520</v>
      </c>
      <c r="K534">
        <v>557520</v>
      </c>
      <c r="L534">
        <v>527520</v>
      </c>
      <c r="M534">
        <v>497520</v>
      </c>
    </row>
    <row r="535" spans="1:13" x14ac:dyDescent="0.3">
      <c r="A535">
        <v>7660</v>
      </c>
      <c r="B535">
        <v>7680</v>
      </c>
      <c r="C535">
        <v>927390</v>
      </c>
      <c r="D535">
        <v>878190</v>
      </c>
      <c r="E535">
        <v>741740</v>
      </c>
      <c r="F535">
        <v>711740</v>
      </c>
      <c r="G535">
        <v>681740</v>
      </c>
      <c r="H535">
        <v>651740</v>
      </c>
      <c r="I535">
        <v>621740</v>
      </c>
      <c r="J535">
        <v>591740</v>
      </c>
      <c r="K535">
        <v>561740</v>
      </c>
      <c r="L535">
        <v>531740</v>
      </c>
      <c r="M535">
        <v>501740</v>
      </c>
    </row>
    <row r="536" spans="1:13" x14ac:dyDescent="0.3">
      <c r="A536">
        <v>7680</v>
      </c>
      <c r="B536">
        <v>7700</v>
      </c>
      <c r="C536">
        <v>931930</v>
      </c>
      <c r="D536">
        <v>882700</v>
      </c>
      <c r="E536">
        <v>745960</v>
      </c>
      <c r="F536">
        <v>715960</v>
      </c>
      <c r="G536">
        <v>685960</v>
      </c>
      <c r="H536">
        <v>655960</v>
      </c>
      <c r="I536">
        <v>625960</v>
      </c>
      <c r="J536">
        <v>595960</v>
      </c>
      <c r="K536">
        <v>565960</v>
      </c>
      <c r="L536">
        <v>535960</v>
      </c>
      <c r="M536">
        <v>505960</v>
      </c>
    </row>
    <row r="537" spans="1:13" x14ac:dyDescent="0.3">
      <c r="A537">
        <v>7700</v>
      </c>
      <c r="B537">
        <v>7720</v>
      </c>
      <c r="C537">
        <v>936460</v>
      </c>
      <c r="D537">
        <v>887210</v>
      </c>
      <c r="E537">
        <v>750190</v>
      </c>
      <c r="F537">
        <v>720190</v>
      </c>
      <c r="G537">
        <v>690190</v>
      </c>
      <c r="H537">
        <v>660190</v>
      </c>
      <c r="I537">
        <v>630190</v>
      </c>
      <c r="J537">
        <v>600190</v>
      </c>
      <c r="K537">
        <v>570190</v>
      </c>
      <c r="L537">
        <v>540190</v>
      </c>
      <c r="M537">
        <v>510190</v>
      </c>
    </row>
    <row r="538" spans="1:13" x14ac:dyDescent="0.3">
      <c r="A538">
        <v>7720</v>
      </c>
      <c r="B538">
        <v>7740</v>
      </c>
      <c r="C538">
        <v>941000</v>
      </c>
      <c r="D538">
        <v>891720</v>
      </c>
      <c r="E538">
        <v>754410</v>
      </c>
      <c r="F538">
        <v>724410</v>
      </c>
      <c r="G538">
        <v>694410</v>
      </c>
      <c r="H538">
        <v>664410</v>
      </c>
      <c r="I538">
        <v>634410</v>
      </c>
      <c r="J538">
        <v>604410</v>
      </c>
      <c r="K538">
        <v>574410</v>
      </c>
      <c r="L538">
        <v>544410</v>
      </c>
      <c r="M538">
        <v>514410</v>
      </c>
    </row>
    <row r="539" spans="1:13" x14ac:dyDescent="0.3">
      <c r="A539">
        <v>7740</v>
      </c>
      <c r="B539">
        <v>7760</v>
      </c>
      <c r="C539">
        <v>945540</v>
      </c>
      <c r="D539">
        <v>896240</v>
      </c>
      <c r="E539">
        <v>758640</v>
      </c>
      <c r="F539">
        <v>728640</v>
      </c>
      <c r="G539">
        <v>698640</v>
      </c>
      <c r="H539">
        <v>668640</v>
      </c>
      <c r="I539">
        <v>638640</v>
      </c>
      <c r="J539">
        <v>608640</v>
      </c>
      <c r="K539">
        <v>578640</v>
      </c>
      <c r="L539">
        <v>548640</v>
      </c>
      <c r="M539">
        <v>518640</v>
      </c>
    </row>
    <row r="540" spans="1:13" x14ac:dyDescent="0.3">
      <c r="A540">
        <v>7760</v>
      </c>
      <c r="B540">
        <v>7780</v>
      </c>
      <c r="C540">
        <v>950070</v>
      </c>
      <c r="D540">
        <v>900750</v>
      </c>
      <c r="E540">
        <v>762860</v>
      </c>
      <c r="F540">
        <v>732860</v>
      </c>
      <c r="G540">
        <v>702860</v>
      </c>
      <c r="H540">
        <v>672860</v>
      </c>
      <c r="I540">
        <v>642860</v>
      </c>
      <c r="J540">
        <v>612860</v>
      </c>
      <c r="K540">
        <v>582860</v>
      </c>
      <c r="L540">
        <v>552860</v>
      </c>
      <c r="M540">
        <v>522860</v>
      </c>
    </row>
    <row r="541" spans="1:13" x14ac:dyDescent="0.3">
      <c r="A541">
        <v>7780</v>
      </c>
      <c r="B541">
        <v>7800</v>
      </c>
      <c r="C541">
        <v>954610</v>
      </c>
      <c r="D541">
        <v>905260</v>
      </c>
      <c r="E541">
        <v>767080</v>
      </c>
      <c r="F541">
        <v>737080</v>
      </c>
      <c r="G541">
        <v>707080</v>
      </c>
      <c r="H541">
        <v>677080</v>
      </c>
      <c r="I541">
        <v>647080</v>
      </c>
      <c r="J541">
        <v>617080</v>
      </c>
      <c r="K541">
        <v>587080</v>
      </c>
      <c r="L541">
        <v>557080</v>
      </c>
      <c r="M541">
        <v>527080</v>
      </c>
    </row>
    <row r="542" spans="1:13" x14ac:dyDescent="0.3">
      <c r="A542">
        <v>7800</v>
      </c>
      <c r="B542">
        <v>7820</v>
      </c>
      <c r="C542">
        <v>959140</v>
      </c>
      <c r="D542">
        <v>909770</v>
      </c>
      <c r="E542">
        <v>771310</v>
      </c>
      <c r="F542">
        <v>741310</v>
      </c>
      <c r="G542">
        <v>711310</v>
      </c>
      <c r="H542">
        <v>681310</v>
      </c>
      <c r="I542">
        <v>651310</v>
      </c>
      <c r="J542">
        <v>621310</v>
      </c>
      <c r="K542">
        <v>591310</v>
      </c>
      <c r="L542">
        <v>561310</v>
      </c>
      <c r="M542">
        <v>531310</v>
      </c>
    </row>
    <row r="543" spans="1:13" x14ac:dyDescent="0.3">
      <c r="A543">
        <v>7820</v>
      </c>
      <c r="B543">
        <v>7840</v>
      </c>
      <c r="C543">
        <v>963680</v>
      </c>
      <c r="D543">
        <v>914280</v>
      </c>
      <c r="E543">
        <v>775530</v>
      </c>
      <c r="F543">
        <v>745530</v>
      </c>
      <c r="G543">
        <v>715530</v>
      </c>
      <c r="H543">
        <v>685530</v>
      </c>
      <c r="I543">
        <v>655530</v>
      </c>
      <c r="J543">
        <v>625530</v>
      </c>
      <c r="K543">
        <v>595530</v>
      </c>
      <c r="L543">
        <v>565530</v>
      </c>
      <c r="M543">
        <v>535530</v>
      </c>
    </row>
    <row r="544" spans="1:13" x14ac:dyDescent="0.3">
      <c r="A544">
        <v>7840</v>
      </c>
      <c r="B544">
        <v>7860</v>
      </c>
      <c r="C544">
        <v>968220</v>
      </c>
      <c r="D544">
        <v>918800</v>
      </c>
      <c r="E544">
        <v>779760</v>
      </c>
      <c r="F544">
        <v>749760</v>
      </c>
      <c r="G544">
        <v>719760</v>
      </c>
      <c r="H544">
        <v>689760</v>
      </c>
      <c r="I544">
        <v>659760</v>
      </c>
      <c r="J544">
        <v>629760</v>
      </c>
      <c r="K544">
        <v>599760</v>
      </c>
      <c r="L544">
        <v>569760</v>
      </c>
      <c r="M544">
        <v>539760</v>
      </c>
    </row>
    <row r="545" spans="1:13" x14ac:dyDescent="0.3">
      <c r="A545">
        <v>7860</v>
      </c>
      <c r="B545">
        <v>7880</v>
      </c>
      <c r="C545">
        <v>972750</v>
      </c>
      <c r="D545">
        <v>923310</v>
      </c>
      <c r="E545">
        <v>783980</v>
      </c>
      <c r="F545">
        <v>753980</v>
      </c>
      <c r="G545">
        <v>723980</v>
      </c>
      <c r="H545">
        <v>693980</v>
      </c>
      <c r="I545">
        <v>663980</v>
      </c>
      <c r="J545">
        <v>633980</v>
      </c>
      <c r="K545">
        <v>603980</v>
      </c>
      <c r="L545">
        <v>573980</v>
      </c>
      <c r="M545">
        <v>543980</v>
      </c>
    </row>
    <row r="546" spans="1:13" x14ac:dyDescent="0.3">
      <c r="A546">
        <v>7880</v>
      </c>
      <c r="B546">
        <v>7900</v>
      </c>
      <c r="C546">
        <v>977290</v>
      </c>
      <c r="D546">
        <v>927820</v>
      </c>
      <c r="E546">
        <v>788200</v>
      </c>
      <c r="F546">
        <v>758200</v>
      </c>
      <c r="G546">
        <v>728200</v>
      </c>
      <c r="H546">
        <v>698200</v>
      </c>
      <c r="I546">
        <v>668200</v>
      </c>
      <c r="J546">
        <v>638200</v>
      </c>
      <c r="K546">
        <v>608200</v>
      </c>
      <c r="L546">
        <v>578200</v>
      </c>
      <c r="M546">
        <v>548200</v>
      </c>
    </row>
    <row r="547" spans="1:13" x14ac:dyDescent="0.3">
      <c r="A547">
        <v>7900</v>
      </c>
      <c r="B547">
        <v>7920</v>
      </c>
      <c r="C547">
        <v>981820</v>
      </c>
      <c r="D547">
        <v>932330</v>
      </c>
      <c r="E547">
        <v>792430</v>
      </c>
      <c r="F547">
        <v>762430</v>
      </c>
      <c r="G547">
        <v>732430</v>
      </c>
      <c r="H547">
        <v>702430</v>
      </c>
      <c r="I547">
        <v>672430</v>
      </c>
      <c r="J547">
        <v>642430</v>
      </c>
      <c r="K547">
        <v>612430</v>
      </c>
      <c r="L547">
        <v>582430</v>
      </c>
      <c r="M547">
        <v>552430</v>
      </c>
    </row>
    <row r="548" spans="1:13" x14ac:dyDescent="0.3">
      <c r="A548">
        <v>7920</v>
      </c>
      <c r="B548">
        <v>7940</v>
      </c>
      <c r="C548">
        <v>986360</v>
      </c>
      <c r="D548">
        <v>936840</v>
      </c>
      <c r="E548">
        <v>796650</v>
      </c>
      <c r="F548">
        <v>766650</v>
      </c>
      <c r="G548">
        <v>736650</v>
      </c>
      <c r="H548">
        <v>706650</v>
      </c>
      <c r="I548">
        <v>676650</v>
      </c>
      <c r="J548">
        <v>646650</v>
      </c>
      <c r="K548">
        <v>616650</v>
      </c>
      <c r="L548">
        <v>586650</v>
      </c>
      <c r="M548">
        <v>556650</v>
      </c>
    </row>
    <row r="549" spans="1:13" x14ac:dyDescent="0.3">
      <c r="A549">
        <v>7940</v>
      </c>
      <c r="B549">
        <v>7960</v>
      </c>
      <c r="C549">
        <v>990900</v>
      </c>
      <c r="D549">
        <v>941360</v>
      </c>
      <c r="E549">
        <v>800880</v>
      </c>
      <c r="F549">
        <v>770880</v>
      </c>
      <c r="G549">
        <v>740880</v>
      </c>
      <c r="H549">
        <v>710880</v>
      </c>
      <c r="I549">
        <v>680880</v>
      </c>
      <c r="J549">
        <v>650880</v>
      </c>
      <c r="K549">
        <v>620880</v>
      </c>
      <c r="L549">
        <v>590880</v>
      </c>
      <c r="M549">
        <v>560880</v>
      </c>
    </row>
    <row r="550" spans="1:13" x14ac:dyDescent="0.3">
      <c r="A550">
        <v>7960</v>
      </c>
      <c r="B550">
        <v>7980</v>
      </c>
      <c r="C550">
        <v>995430</v>
      </c>
      <c r="D550">
        <v>945870</v>
      </c>
      <c r="E550">
        <v>805100</v>
      </c>
      <c r="F550">
        <v>775100</v>
      </c>
      <c r="G550">
        <v>745100</v>
      </c>
      <c r="H550">
        <v>715100</v>
      </c>
      <c r="I550">
        <v>685100</v>
      </c>
      <c r="J550">
        <v>655100</v>
      </c>
      <c r="K550">
        <v>625100</v>
      </c>
      <c r="L550">
        <v>595100</v>
      </c>
      <c r="M550">
        <v>565100</v>
      </c>
    </row>
    <row r="551" spans="1:13" x14ac:dyDescent="0.3">
      <c r="A551">
        <v>7980</v>
      </c>
      <c r="B551">
        <v>8000</v>
      </c>
      <c r="C551">
        <v>999970</v>
      </c>
      <c r="D551">
        <v>950380</v>
      </c>
      <c r="E551">
        <v>809320</v>
      </c>
      <c r="F551">
        <v>779320</v>
      </c>
      <c r="G551">
        <v>749320</v>
      </c>
      <c r="H551">
        <v>719320</v>
      </c>
      <c r="I551">
        <v>689320</v>
      </c>
      <c r="J551">
        <v>659320</v>
      </c>
      <c r="K551">
        <v>629320</v>
      </c>
      <c r="L551">
        <v>599320</v>
      </c>
      <c r="M551">
        <v>569320</v>
      </c>
    </row>
    <row r="552" spans="1:13" x14ac:dyDescent="0.3">
      <c r="A552">
        <v>8000</v>
      </c>
      <c r="B552">
        <v>8020</v>
      </c>
      <c r="C552">
        <v>1004500</v>
      </c>
      <c r="D552">
        <v>954890</v>
      </c>
      <c r="E552">
        <v>813550</v>
      </c>
      <c r="F552">
        <v>783550</v>
      </c>
      <c r="G552">
        <v>753550</v>
      </c>
      <c r="H552">
        <v>723550</v>
      </c>
      <c r="I552">
        <v>693550</v>
      </c>
      <c r="J552">
        <v>663550</v>
      </c>
      <c r="K552">
        <v>633550</v>
      </c>
      <c r="L552">
        <v>603550</v>
      </c>
      <c r="M552">
        <v>573550</v>
      </c>
    </row>
    <row r="553" spans="1:13" x14ac:dyDescent="0.3">
      <c r="A553">
        <v>8020</v>
      </c>
      <c r="B553">
        <v>8040</v>
      </c>
      <c r="C553">
        <v>1009040</v>
      </c>
      <c r="D553">
        <v>959400</v>
      </c>
      <c r="E553">
        <v>817770</v>
      </c>
      <c r="F553">
        <v>787770</v>
      </c>
      <c r="G553">
        <v>757770</v>
      </c>
      <c r="H553">
        <v>727770</v>
      </c>
      <c r="I553">
        <v>697770</v>
      </c>
      <c r="J553">
        <v>667770</v>
      </c>
      <c r="K553">
        <v>637770</v>
      </c>
      <c r="L553">
        <v>607770</v>
      </c>
      <c r="M553">
        <v>577770</v>
      </c>
    </row>
    <row r="554" spans="1:13" x14ac:dyDescent="0.3">
      <c r="A554">
        <v>8040</v>
      </c>
      <c r="B554">
        <v>8060</v>
      </c>
      <c r="C554">
        <v>1013580</v>
      </c>
      <c r="D554">
        <v>963920</v>
      </c>
      <c r="E554">
        <v>822000</v>
      </c>
      <c r="F554">
        <v>792000</v>
      </c>
      <c r="G554">
        <v>762000</v>
      </c>
      <c r="H554">
        <v>732000</v>
      </c>
      <c r="I554">
        <v>702000</v>
      </c>
      <c r="J554">
        <v>672000</v>
      </c>
      <c r="K554">
        <v>642000</v>
      </c>
      <c r="L554">
        <v>612000</v>
      </c>
      <c r="M554">
        <v>582000</v>
      </c>
    </row>
    <row r="555" spans="1:13" x14ac:dyDescent="0.3">
      <c r="A555">
        <v>8060</v>
      </c>
      <c r="B555">
        <v>8080</v>
      </c>
      <c r="C555">
        <v>1018110</v>
      </c>
      <c r="D555">
        <v>968430</v>
      </c>
      <c r="E555">
        <v>826220</v>
      </c>
      <c r="F555">
        <v>796220</v>
      </c>
      <c r="G555">
        <v>766220</v>
      </c>
      <c r="H555">
        <v>736220</v>
      </c>
      <c r="I555">
        <v>706220</v>
      </c>
      <c r="J555">
        <v>676220</v>
      </c>
      <c r="K555">
        <v>646220</v>
      </c>
      <c r="L555">
        <v>616220</v>
      </c>
      <c r="M555">
        <v>586220</v>
      </c>
    </row>
    <row r="556" spans="1:13" x14ac:dyDescent="0.3">
      <c r="A556">
        <v>8080</v>
      </c>
      <c r="B556">
        <v>8100</v>
      </c>
      <c r="C556">
        <v>1022650</v>
      </c>
      <c r="D556">
        <v>972940</v>
      </c>
      <c r="E556">
        <v>830440</v>
      </c>
      <c r="F556">
        <v>800440</v>
      </c>
      <c r="G556">
        <v>770440</v>
      </c>
      <c r="H556">
        <v>740440</v>
      </c>
      <c r="I556">
        <v>710440</v>
      </c>
      <c r="J556">
        <v>680440</v>
      </c>
      <c r="K556">
        <v>650440</v>
      </c>
      <c r="L556">
        <v>620440</v>
      </c>
      <c r="M556">
        <v>590440</v>
      </c>
    </row>
    <row r="557" spans="1:13" x14ac:dyDescent="0.3">
      <c r="A557">
        <v>8100</v>
      </c>
      <c r="B557">
        <v>8120</v>
      </c>
      <c r="C557">
        <v>1027180</v>
      </c>
      <c r="D557">
        <v>977450</v>
      </c>
      <c r="E557">
        <v>834670</v>
      </c>
      <c r="F557">
        <v>804670</v>
      </c>
      <c r="G557">
        <v>774670</v>
      </c>
      <c r="H557">
        <v>744670</v>
      </c>
      <c r="I557">
        <v>714670</v>
      </c>
      <c r="J557">
        <v>684670</v>
      </c>
      <c r="K557">
        <v>654670</v>
      </c>
      <c r="L557">
        <v>624670</v>
      </c>
      <c r="M557">
        <v>594670</v>
      </c>
    </row>
    <row r="558" spans="1:13" x14ac:dyDescent="0.3">
      <c r="A558">
        <v>8120</v>
      </c>
      <c r="B558">
        <v>8140</v>
      </c>
      <c r="C558">
        <v>1031720</v>
      </c>
      <c r="D558">
        <v>981960</v>
      </c>
      <c r="E558">
        <v>838890</v>
      </c>
      <c r="F558">
        <v>808890</v>
      </c>
      <c r="G558">
        <v>778890</v>
      </c>
      <c r="H558">
        <v>748890</v>
      </c>
      <c r="I558">
        <v>718890</v>
      </c>
      <c r="J558">
        <v>688890</v>
      </c>
      <c r="K558">
        <v>658890</v>
      </c>
      <c r="L558">
        <v>628890</v>
      </c>
      <c r="M558">
        <v>598890</v>
      </c>
    </row>
    <row r="559" spans="1:13" x14ac:dyDescent="0.3">
      <c r="A559">
        <v>8140</v>
      </c>
      <c r="B559">
        <v>8160</v>
      </c>
      <c r="C559">
        <v>1036260</v>
      </c>
      <c r="D559">
        <v>986480</v>
      </c>
      <c r="E559">
        <v>843120</v>
      </c>
      <c r="F559">
        <v>813120</v>
      </c>
      <c r="G559">
        <v>783120</v>
      </c>
      <c r="H559">
        <v>753120</v>
      </c>
      <c r="I559">
        <v>723120</v>
      </c>
      <c r="J559">
        <v>693120</v>
      </c>
      <c r="K559">
        <v>663120</v>
      </c>
      <c r="L559">
        <v>633120</v>
      </c>
      <c r="M559">
        <v>603120</v>
      </c>
    </row>
    <row r="560" spans="1:13" x14ac:dyDescent="0.3">
      <c r="A560">
        <v>8160</v>
      </c>
      <c r="B560">
        <v>8180</v>
      </c>
      <c r="C560">
        <v>1040790</v>
      </c>
      <c r="D560">
        <v>990990</v>
      </c>
      <c r="E560">
        <v>847340</v>
      </c>
      <c r="F560">
        <v>817340</v>
      </c>
      <c r="G560">
        <v>787340</v>
      </c>
      <c r="H560">
        <v>757340</v>
      </c>
      <c r="I560">
        <v>727340</v>
      </c>
      <c r="J560">
        <v>697340</v>
      </c>
      <c r="K560">
        <v>667340</v>
      </c>
      <c r="L560">
        <v>637340</v>
      </c>
      <c r="M560">
        <v>607340</v>
      </c>
    </row>
    <row r="561" spans="1:13" x14ac:dyDescent="0.3">
      <c r="A561">
        <v>8180</v>
      </c>
      <c r="B561">
        <v>8200</v>
      </c>
      <c r="C561">
        <v>1045330</v>
      </c>
      <c r="D561">
        <v>995500</v>
      </c>
      <c r="E561">
        <v>851560</v>
      </c>
      <c r="F561">
        <v>821560</v>
      </c>
      <c r="G561">
        <v>791560</v>
      </c>
      <c r="H561">
        <v>761560</v>
      </c>
      <c r="I561">
        <v>731560</v>
      </c>
      <c r="J561">
        <v>701560</v>
      </c>
      <c r="K561">
        <v>671560</v>
      </c>
      <c r="L561">
        <v>641560</v>
      </c>
      <c r="M561">
        <v>611560</v>
      </c>
    </row>
    <row r="562" spans="1:13" x14ac:dyDescent="0.3">
      <c r="A562">
        <v>8200</v>
      </c>
      <c r="B562">
        <v>8220</v>
      </c>
      <c r="C562">
        <v>1049860</v>
      </c>
      <c r="D562">
        <v>1000010</v>
      </c>
      <c r="E562">
        <v>855790</v>
      </c>
      <c r="F562">
        <v>825790</v>
      </c>
      <c r="G562">
        <v>795790</v>
      </c>
      <c r="H562">
        <v>765790</v>
      </c>
      <c r="I562">
        <v>735790</v>
      </c>
      <c r="J562">
        <v>705790</v>
      </c>
      <c r="K562">
        <v>675790</v>
      </c>
      <c r="L562">
        <v>645790</v>
      </c>
      <c r="M562">
        <v>615790</v>
      </c>
    </row>
    <row r="563" spans="1:13" x14ac:dyDescent="0.3">
      <c r="A563">
        <v>8220</v>
      </c>
      <c r="B563">
        <v>8240</v>
      </c>
      <c r="C563">
        <v>1054400</v>
      </c>
      <c r="D563">
        <v>1004520</v>
      </c>
      <c r="E563">
        <v>860010</v>
      </c>
      <c r="F563">
        <v>830010</v>
      </c>
      <c r="G563">
        <v>800010</v>
      </c>
      <c r="H563">
        <v>770010</v>
      </c>
      <c r="I563">
        <v>740010</v>
      </c>
      <c r="J563">
        <v>710010</v>
      </c>
      <c r="K563">
        <v>680010</v>
      </c>
      <c r="L563">
        <v>650010</v>
      </c>
      <c r="M563">
        <v>620010</v>
      </c>
    </row>
    <row r="564" spans="1:13" x14ac:dyDescent="0.3">
      <c r="A564">
        <v>8240</v>
      </c>
      <c r="B564">
        <v>8260</v>
      </c>
      <c r="C564">
        <v>1058940</v>
      </c>
      <c r="D564">
        <v>1009040</v>
      </c>
      <c r="E564">
        <v>864240</v>
      </c>
      <c r="F564">
        <v>834240</v>
      </c>
      <c r="G564">
        <v>804240</v>
      </c>
      <c r="H564">
        <v>774240</v>
      </c>
      <c r="I564">
        <v>744240</v>
      </c>
      <c r="J564">
        <v>714240</v>
      </c>
      <c r="K564">
        <v>684240</v>
      </c>
      <c r="L564">
        <v>654240</v>
      </c>
      <c r="M564">
        <v>624240</v>
      </c>
    </row>
    <row r="565" spans="1:13" x14ac:dyDescent="0.3">
      <c r="A565">
        <v>8260</v>
      </c>
      <c r="B565">
        <v>8280</v>
      </c>
      <c r="C565">
        <v>1063470</v>
      </c>
      <c r="D565">
        <v>1013550</v>
      </c>
      <c r="E565">
        <v>868460</v>
      </c>
      <c r="F565">
        <v>838460</v>
      </c>
      <c r="G565">
        <v>808460</v>
      </c>
      <c r="H565">
        <v>778460</v>
      </c>
      <c r="I565">
        <v>748460</v>
      </c>
      <c r="J565">
        <v>718460</v>
      </c>
      <c r="K565">
        <v>688460</v>
      </c>
      <c r="L565">
        <v>658460</v>
      </c>
      <c r="M565">
        <v>628460</v>
      </c>
    </row>
    <row r="566" spans="1:13" x14ac:dyDescent="0.3">
      <c r="A566">
        <v>8280</v>
      </c>
      <c r="B566">
        <v>8300</v>
      </c>
      <c r="C566">
        <v>1068010</v>
      </c>
      <c r="D566">
        <v>1018060</v>
      </c>
      <c r="E566">
        <v>872680</v>
      </c>
      <c r="F566">
        <v>842680</v>
      </c>
      <c r="G566">
        <v>812680</v>
      </c>
      <c r="H566">
        <v>782680</v>
      </c>
      <c r="I566">
        <v>752680</v>
      </c>
      <c r="J566">
        <v>722680</v>
      </c>
      <c r="K566">
        <v>692680</v>
      </c>
      <c r="L566">
        <v>662680</v>
      </c>
      <c r="M566">
        <v>632680</v>
      </c>
    </row>
    <row r="567" spans="1:13" x14ac:dyDescent="0.3">
      <c r="A567">
        <v>8300</v>
      </c>
      <c r="B567">
        <v>8320</v>
      </c>
      <c r="C567">
        <v>1072540</v>
      </c>
      <c r="D567">
        <v>1022570</v>
      </c>
      <c r="E567">
        <v>876910</v>
      </c>
      <c r="F567">
        <v>846910</v>
      </c>
      <c r="G567">
        <v>816910</v>
      </c>
      <c r="H567">
        <v>786910</v>
      </c>
      <c r="I567">
        <v>756910</v>
      </c>
      <c r="J567">
        <v>726910</v>
      </c>
      <c r="K567">
        <v>696910</v>
      </c>
      <c r="L567">
        <v>666910</v>
      </c>
      <c r="M567">
        <v>636910</v>
      </c>
    </row>
    <row r="568" spans="1:13" x14ac:dyDescent="0.3">
      <c r="A568">
        <v>8320</v>
      </c>
      <c r="B568">
        <v>8340</v>
      </c>
      <c r="C568">
        <v>1077080</v>
      </c>
      <c r="D568">
        <v>1027080</v>
      </c>
      <c r="E568">
        <v>881130</v>
      </c>
      <c r="F568">
        <v>851130</v>
      </c>
      <c r="G568">
        <v>821130</v>
      </c>
      <c r="H568">
        <v>791130</v>
      </c>
      <c r="I568">
        <v>761130</v>
      </c>
      <c r="J568">
        <v>731130</v>
      </c>
      <c r="K568">
        <v>701130</v>
      </c>
      <c r="L568">
        <v>671130</v>
      </c>
      <c r="M568">
        <v>641130</v>
      </c>
    </row>
    <row r="569" spans="1:13" x14ac:dyDescent="0.3">
      <c r="A569">
        <v>8340</v>
      </c>
      <c r="B569">
        <v>8360</v>
      </c>
      <c r="C569">
        <v>1081740</v>
      </c>
      <c r="D569">
        <v>1031720</v>
      </c>
      <c r="E569">
        <v>885480</v>
      </c>
      <c r="F569">
        <v>855480</v>
      </c>
      <c r="G569">
        <v>825480</v>
      </c>
      <c r="H569">
        <v>795480</v>
      </c>
      <c r="I569">
        <v>765480</v>
      </c>
      <c r="J569">
        <v>735480</v>
      </c>
      <c r="K569">
        <v>705480</v>
      </c>
      <c r="L569">
        <v>675480</v>
      </c>
      <c r="M569">
        <v>645480</v>
      </c>
    </row>
    <row r="570" spans="1:13" x14ac:dyDescent="0.3">
      <c r="A570">
        <v>8360</v>
      </c>
      <c r="B570">
        <v>8380</v>
      </c>
      <c r="C570">
        <v>1086420</v>
      </c>
      <c r="D570">
        <v>1036370</v>
      </c>
      <c r="E570">
        <v>889840</v>
      </c>
      <c r="F570">
        <v>859840</v>
      </c>
      <c r="G570">
        <v>829840</v>
      </c>
      <c r="H570">
        <v>799840</v>
      </c>
      <c r="I570">
        <v>769840</v>
      </c>
      <c r="J570">
        <v>739840</v>
      </c>
      <c r="K570">
        <v>709840</v>
      </c>
      <c r="L570">
        <v>679840</v>
      </c>
      <c r="M570">
        <v>649840</v>
      </c>
    </row>
    <row r="571" spans="1:13" x14ac:dyDescent="0.3">
      <c r="A571">
        <v>8380</v>
      </c>
      <c r="B571">
        <v>8400</v>
      </c>
      <c r="C571">
        <v>1091100</v>
      </c>
      <c r="D571">
        <v>1041030</v>
      </c>
      <c r="E571">
        <v>894210</v>
      </c>
      <c r="F571">
        <v>864210</v>
      </c>
      <c r="G571">
        <v>834210</v>
      </c>
      <c r="H571">
        <v>804210</v>
      </c>
      <c r="I571">
        <v>774210</v>
      </c>
      <c r="J571">
        <v>744210</v>
      </c>
      <c r="K571">
        <v>714210</v>
      </c>
      <c r="L571">
        <v>684210</v>
      </c>
      <c r="M571">
        <v>654210</v>
      </c>
    </row>
    <row r="572" spans="1:13" x14ac:dyDescent="0.3">
      <c r="A572">
        <v>8400</v>
      </c>
      <c r="B572">
        <v>8420</v>
      </c>
      <c r="C572">
        <v>1095780</v>
      </c>
      <c r="D572">
        <v>1045680</v>
      </c>
      <c r="E572">
        <v>898580</v>
      </c>
      <c r="F572">
        <v>868580</v>
      </c>
      <c r="G572">
        <v>838580</v>
      </c>
      <c r="H572">
        <v>808580</v>
      </c>
      <c r="I572">
        <v>778580</v>
      </c>
      <c r="J572">
        <v>748580</v>
      </c>
      <c r="K572">
        <v>718580</v>
      </c>
      <c r="L572">
        <v>688580</v>
      </c>
      <c r="M572">
        <v>658580</v>
      </c>
    </row>
    <row r="573" spans="1:13" x14ac:dyDescent="0.3">
      <c r="A573">
        <v>8420</v>
      </c>
      <c r="B573">
        <v>8440</v>
      </c>
      <c r="C573">
        <v>1100460</v>
      </c>
      <c r="D573">
        <v>1050340</v>
      </c>
      <c r="E573">
        <v>902950</v>
      </c>
      <c r="F573">
        <v>872950</v>
      </c>
      <c r="G573">
        <v>842950</v>
      </c>
      <c r="H573">
        <v>812950</v>
      </c>
      <c r="I573">
        <v>782950</v>
      </c>
      <c r="J573">
        <v>752950</v>
      </c>
      <c r="K573">
        <v>722950</v>
      </c>
      <c r="L573">
        <v>692950</v>
      </c>
      <c r="M573">
        <v>662950</v>
      </c>
    </row>
    <row r="574" spans="1:13" x14ac:dyDescent="0.3">
      <c r="A574">
        <v>8440</v>
      </c>
      <c r="B574">
        <v>8460</v>
      </c>
      <c r="C574">
        <v>1105140</v>
      </c>
      <c r="D574">
        <v>1055000</v>
      </c>
      <c r="E574">
        <v>907320</v>
      </c>
      <c r="F574">
        <v>877320</v>
      </c>
      <c r="G574">
        <v>847320</v>
      </c>
      <c r="H574">
        <v>817320</v>
      </c>
      <c r="I574">
        <v>787320</v>
      </c>
      <c r="J574">
        <v>757320</v>
      </c>
      <c r="K574">
        <v>727320</v>
      </c>
      <c r="L574">
        <v>697320</v>
      </c>
      <c r="M574">
        <v>667320</v>
      </c>
    </row>
    <row r="575" spans="1:13" x14ac:dyDescent="0.3">
      <c r="A575">
        <v>8460</v>
      </c>
      <c r="B575">
        <v>8480</v>
      </c>
      <c r="C575">
        <v>1109820</v>
      </c>
      <c r="D575">
        <v>1059650</v>
      </c>
      <c r="E575">
        <v>911680</v>
      </c>
      <c r="F575">
        <v>881680</v>
      </c>
      <c r="G575">
        <v>851680</v>
      </c>
      <c r="H575">
        <v>821680</v>
      </c>
      <c r="I575">
        <v>791680</v>
      </c>
      <c r="J575">
        <v>761680</v>
      </c>
      <c r="K575">
        <v>731680</v>
      </c>
      <c r="L575">
        <v>701680</v>
      </c>
      <c r="M575">
        <v>671680</v>
      </c>
    </row>
    <row r="576" spans="1:13" x14ac:dyDescent="0.3">
      <c r="A576">
        <v>8480</v>
      </c>
      <c r="B576">
        <v>8500</v>
      </c>
      <c r="C576">
        <v>1114500</v>
      </c>
      <c r="D576">
        <v>1064310</v>
      </c>
      <c r="E576">
        <v>916050</v>
      </c>
      <c r="F576">
        <v>886050</v>
      </c>
      <c r="G576">
        <v>856050</v>
      </c>
      <c r="H576">
        <v>826050</v>
      </c>
      <c r="I576">
        <v>796050</v>
      </c>
      <c r="J576">
        <v>766050</v>
      </c>
      <c r="K576">
        <v>736050</v>
      </c>
      <c r="L576">
        <v>706050</v>
      </c>
      <c r="M576">
        <v>676050</v>
      </c>
    </row>
    <row r="577" spans="1:13" x14ac:dyDescent="0.3">
      <c r="A577">
        <v>8500</v>
      </c>
      <c r="B577">
        <v>8520</v>
      </c>
      <c r="C577">
        <v>1119180</v>
      </c>
      <c r="D577">
        <v>1068960</v>
      </c>
      <c r="E577">
        <v>920420</v>
      </c>
      <c r="F577">
        <v>890420</v>
      </c>
      <c r="G577">
        <v>860420</v>
      </c>
      <c r="H577">
        <v>830420</v>
      </c>
      <c r="I577">
        <v>800420</v>
      </c>
      <c r="J577">
        <v>770420</v>
      </c>
      <c r="K577">
        <v>740420</v>
      </c>
      <c r="L577">
        <v>710420</v>
      </c>
      <c r="M577">
        <v>680420</v>
      </c>
    </row>
    <row r="578" spans="1:13" x14ac:dyDescent="0.3">
      <c r="A578">
        <v>8520</v>
      </c>
      <c r="B578">
        <v>8540</v>
      </c>
      <c r="C578">
        <v>1123860</v>
      </c>
      <c r="D578">
        <v>1073620</v>
      </c>
      <c r="E578">
        <v>924790</v>
      </c>
      <c r="F578">
        <v>894790</v>
      </c>
      <c r="G578">
        <v>864790</v>
      </c>
      <c r="H578">
        <v>834790</v>
      </c>
      <c r="I578">
        <v>804790</v>
      </c>
      <c r="J578">
        <v>774790</v>
      </c>
      <c r="K578">
        <v>744790</v>
      </c>
      <c r="L578">
        <v>714790</v>
      </c>
      <c r="M578">
        <v>684790</v>
      </c>
    </row>
    <row r="579" spans="1:13" x14ac:dyDescent="0.3">
      <c r="A579">
        <v>8540</v>
      </c>
      <c r="B579">
        <v>8560</v>
      </c>
      <c r="C579">
        <v>1128540</v>
      </c>
      <c r="D579">
        <v>1078280</v>
      </c>
      <c r="E579">
        <v>929160</v>
      </c>
      <c r="F579">
        <v>899160</v>
      </c>
      <c r="G579">
        <v>869160</v>
      </c>
      <c r="H579">
        <v>839160</v>
      </c>
      <c r="I579">
        <v>809160</v>
      </c>
      <c r="J579">
        <v>779160</v>
      </c>
      <c r="K579">
        <v>749160</v>
      </c>
      <c r="L579">
        <v>719160</v>
      </c>
      <c r="M579">
        <v>689160</v>
      </c>
    </row>
    <row r="580" spans="1:13" x14ac:dyDescent="0.3">
      <c r="A580">
        <v>8560</v>
      </c>
      <c r="B580">
        <v>8580</v>
      </c>
      <c r="C580">
        <v>1133220</v>
      </c>
      <c r="D580">
        <v>1082930</v>
      </c>
      <c r="E580">
        <v>933520</v>
      </c>
      <c r="F580">
        <v>903520</v>
      </c>
      <c r="G580">
        <v>873520</v>
      </c>
      <c r="H580">
        <v>843520</v>
      </c>
      <c r="I580">
        <v>813520</v>
      </c>
      <c r="J580">
        <v>783520</v>
      </c>
      <c r="K580">
        <v>753520</v>
      </c>
      <c r="L580">
        <v>723520</v>
      </c>
      <c r="M580">
        <v>693520</v>
      </c>
    </row>
    <row r="581" spans="1:13" x14ac:dyDescent="0.3">
      <c r="A581">
        <v>8580</v>
      </c>
      <c r="B581">
        <v>8600</v>
      </c>
      <c r="C581">
        <v>1137900</v>
      </c>
      <c r="D581">
        <v>1087590</v>
      </c>
      <c r="E581">
        <v>937890</v>
      </c>
      <c r="F581">
        <v>907890</v>
      </c>
      <c r="G581">
        <v>877890</v>
      </c>
      <c r="H581">
        <v>847890</v>
      </c>
      <c r="I581">
        <v>817890</v>
      </c>
      <c r="J581">
        <v>787890</v>
      </c>
      <c r="K581">
        <v>757890</v>
      </c>
      <c r="L581">
        <v>727890</v>
      </c>
      <c r="M581">
        <v>697890</v>
      </c>
    </row>
    <row r="582" spans="1:13" x14ac:dyDescent="0.3">
      <c r="A582">
        <v>8600</v>
      </c>
      <c r="B582">
        <v>8620</v>
      </c>
      <c r="C582">
        <v>1142580</v>
      </c>
      <c r="D582">
        <v>1092240</v>
      </c>
      <c r="E582">
        <v>942260</v>
      </c>
      <c r="F582">
        <v>912260</v>
      </c>
      <c r="G582">
        <v>882260</v>
      </c>
      <c r="H582">
        <v>852260</v>
      </c>
      <c r="I582">
        <v>822260</v>
      </c>
      <c r="J582">
        <v>792260</v>
      </c>
      <c r="K582">
        <v>762260</v>
      </c>
      <c r="L582">
        <v>732260</v>
      </c>
      <c r="M582">
        <v>702260</v>
      </c>
    </row>
    <row r="583" spans="1:13" x14ac:dyDescent="0.3">
      <c r="A583">
        <v>8620</v>
      </c>
      <c r="B583">
        <v>8640</v>
      </c>
      <c r="C583">
        <v>1147260</v>
      </c>
      <c r="D583">
        <v>1096900</v>
      </c>
      <c r="E583">
        <v>946630</v>
      </c>
      <c r="F583">
        <v>916630</v>
      </c>
      <c r="G583">
        <v>886630</v>
      </c>
      <c r="H583">
        <v>856630</v>
      </c>
      <c r="I583">
        <v>826630</v>
      </c>
      <c r="J583">
        <v>796630</v>
      </c>
      <c r="K583">
        <v>766630</v>
      </c>
      <c r="L583">
        <v>736630</v>
      </c>
      <c r="M583">
        <v>706630</v>
      </c>
    </row>
    <row r="584" spans="1:13" x14ac:dyDescent="0.3">
      <c r="A584">
        <v>8640</v>
      </c>
      <c r="B584">
        <v>8660</v>
      </c>
      <c r="C584">
        <v>1151940</v>
      </c>
      <c r="D584">
        <v>1101560</v>
      </c>
      <c r="E584">
        <v>951000</v>
      </c>
      <c r="F584">
        <v>921000</v>
      </c>
      <c r="G584">
        <v>891000</v>
      </c>
      <c r="H584">
        <v>861000</v>
      </c>
      <c r="I584">
        <v>831000</v>
      </c>
      <c r="J584">
        <v>801000</v>
      </c>
      <c r="K584">
        <v>771000</v>
      </c>
      <c r="L584">
        <v>741000</v>
      </c>
      <c r="M584">
        <v>711000</v>
      </c>
    </row>
    <row r="585" spans="1:13" x14ac:dyDescent="0.3">
      <c r="A585">
        <v>8660</v>
      </c>
      <c r="B585">
        <v>8680</v>
      </c>
      <c r="C585">
        <v>1156620</v>
      </c>
      <c r="D585">
        <v>1106210</v>
      </c>
      <c r="E585">
        <v>955360</v>
      </c>
      <c r="F585">
        <v>925360</v>
      </c>
      <c r="G585">
        <v>895360</v>
      </c>
      <c r="H585">
        <v>865360</v>
      </c>
      <c r="I585">
        <v>835360</v>
      </c>
      <c r="J585">
        <v>805360</v>
      </c>
      <c r="K585">
        <v>775360</v>
      </c>
      <c r="L585">
        <v>745360</v>
      </c>
      <c r="M585">
        <v>715360</v>
      </c>
    </row>
    <row r="586" spans="1:13" x14ac:dyDescent="0.3">
      <c r="A586">
        <v>8680</v>
      </c>
      <c r="B586">
        <v>8700</v>
      </c>
      <c r="C586">
        <v>1161300</v>
      </c>
      <c r="D586">
        <v>1110870</v>
      </c>
      <c r="E586">
        <v>959730</v>
      </c>
      <c r="F586">
        <v>929730</v>
      </c>
      <c r="G586">
        <v>899730</v>
      </c>
      <c r="H586">
        <v>869730</v>
      </c>
      <c r="I586">
        <v>839730</v>
      </c>
      <c r="J586">
        <v>809730</v>
      </c>
      <c r="K586">
        <v>779730</v>
      </c>
      <c r="L586">
        <v>749730</v>
      </c>
      <c r="M586">
        <v>719730</v>
      </c>
    </row>
    <row r="587" spans="1:13" x14ac:dyDescent="0.3">
      <c r="A587">
        <v>8700</v>
      </c>
      <c r="B587">
        <v>8720</v>
      </c>
      <c r="C587">
        <v>1165980</v>
      </c>
      <c r="D587">
        <v>1115520</v>
      </c>
      <c r="E587">
        <v>964100</v>
      </c>
      <c r="F587">
        <v>934100</v>
      </c>
      <c r="G587">
        <v>904100</v>
      </c>
      <c r="H587">
        <v>874100</v>
      </c>
      <c r="I587">
        <v>844100</v>
      </c>
      <c r="J587">
        <v>814100</v>
      </c>
      <c r="K587">
        <v>784100</v>
      </c>
      <c r="L587">
        <v>754100</v>
      </c>
      <c r="M587">
        <v>724100</v>
      </c>
    </row>
    <row r="588" spans="1:13" x14ac:dyDescent="0.3">
      <c r="A588">
        <v>8720</v>
      </c>
      <c r="B588">
        <v>8740</v>
      </c>
      <c r="C588">
        <v>1170660</v>
      </c>
      <c r="D588">
        <v>1120180</v>
      </c>
      <c r="E588">
        <v>968470</v>
      </c>
      <c r="F588">
        <v>938470</v>
      </c>
      <c r="G588">
        <v>908470</v>
      </c>
      <c r="H588">
        <v>878470</v>
      </c>
      <c r="I588">
        <v>848470</v>
      </c>
      <c r="J588">
        <v>818470</v>
      </c>
      <c r="K588">
        <v>788470</v>
      </c>
      <c r="L588">
        <v>758470</v>
      </c>
      <c r="M588">
        <v>728470</v>
      </c>
    </row>
    <row r="589" spans="1:13" x14ac:dyDescent="0.3">
      <c r="A589">
        <v>8740</v>
      </c>
      <c r="B589">
        <v>8760</v>
      </c>
      <c r="C589">
        <v>1175340</v>
      </c>
      <c r="D589">
        <v>1124840</v>
      </c>
      <c r="E589">
        <v>972840</v>
      </c>
      <c r="F589">
        <v>942840</v>
      </c>
      <c r="G589">
        <v>912840</v>
      </c>
      <c r="H589">
        <v>882840</v>
      </c>
      <c r="I589">
        <v>852840</v>
      </c>
      <c r="J589">
        <v>822840</v>
      </c>
      <c r="K589">
        <v>792840</v>
      </c>
      <c r="L589">
        <v>762840</v>
      </c>
      <c r="M589">
        <v>732840</v>
      </c>
    </row>
    <row r="590" spans="1:13" x14ac:dyDescent="0.3">
      <c r="A590">
        <v>8760</v>
      </c>
      <c r="B590">
        <v>8780</v>
      </c>
      <c r="C590">
        <v>1180020</v>
      </c>
      <c r="D590">
        <v>1129490</v>
      </c>
      <c r="E590">
        <v>977200</v>
      </c>
      <c r="F590">
        <v>947200</v>
      </c>
      <c r="G590">
        <v>917200</v>
      </c>
      <c r="H590">
        <v>887200</v>
      </c>
      <c r="I590">
        <v>857200</v>
      </c>
      <c r="J590">
        <v>827200</v>
      </c>
      <c r="K590">
        <v>797200</v>
      </c>
      <c r="L590">
        <v>767200</v>
      </c>
      <c r="M590">
        <v>737200</v>
      </c>
    </row>
    <row r="591" spans="1:13" x14ac:dyDescent="0.3">
      <c r="A591">
        <v>8780</v>
      </c>
      <c r="B591">
        <v>8800</v>
      </c>
      <c r="C591">
        <v>1184700</v>
      </c>
      <c r="D591">
        <v>1134150</v>
      </c>
      <c r="E591">
        <v>981570</v>
      </c>
      <c r="F591">
        <v>951570</v>
      </c>
      <c r="G591">
        <v>921570</v>
      </c>
      <c r="H591">
        <v>891570</v>
      </c>
      <c r="I591">
        <v>861570</v>
      </c>
      <c r="J591">
        <v>831570</v>
      </c>
      <c r="K591">
        <v>801570</v>
      </c>
      <c r="L591">
        <v>771570</v>
      </c>
      <c r="M591">
        <v>741570</v>
      </c>
    </row>
    <row r="592" spans="1:13" x14ac:dyDescent="0.3">
      <c r="A592">
        <v>8800</v>
      </c>
      <c r="B592">
        <v>8820</v>
      </c>
      <c r="C592">
        <v>1189380</v>
      </c>
      <c r="D592">
        <v>1138800</v>
      </c>
      <c r="E592">
        <v>985940</v>
      </c>
      <c r="F592">
        <v>955940</v>
      </c>
      <c r="G592">
        <v>925940</v>
      </c>
      <c r="H592">
        <v>895940</v>
      </c>
      <c r="I592">
        <v>865940</v>
      </c>
      <c r="J592">
        <v>835940</v>
      </c>
      <c r="K592">
        <v>805940</v>
      </c>
      <c r="L592">
        <v>775940</v>
      </c>
      <c r="M592">
        <v>745940</v>
      </c>
    </row>
    <row r="593" spans="1:13" x14ac:dyDescent="0.3">
      <c r="A593">
        <v>8820</v>
      </c>
      <c r="B593">
        <v>8840</v>
      </c>
      <c r="C593">
        <v>1194060</v>
      </c>
      <c r="D593">
        <v>1143460</v>
      </c>
      <c r="E593">
        <v>990310</v>
      </c>
      <c r="F593">
        <v>960310</v>
      </c>
      <c r="G593">
        <v>930310</v>
      </c>
      <c r="H593">
        <v>900310</v>
      </c>
      <c r="I593">
        <v>870310</v>
      </c>
      <c r="J593">
        <v>840310</v>
      </c>
      <c r="K593">
        <v>810310</v>
      </c>
      <c r="L593">
        <v>780310</v>
      </c>
      <c r="M593">
        <v>750310</v>
      </c>
    </row>
    <row r="594" spans="1:13" x14ac:dyDescent="0.3">
      <c r="A594">
        <v>8840</v>
      </c>
      <c r="B594">
        <v>8860</v>
      </c>
      <c r="C594">
        <v>1198740</v>
      </c>
      <c r="D594">
        <v>1148120</v>
      </c>
      <c r="E594">
        <v>994680</v>
      </c>
      <c r="F594">
        <v>964680</v>
      </c>
      <c r="G594">
        <v>934680</v>
      </c>
      <c r="H594">
        <v>904680</v>
      </c>
      <c r="I594">
        <v>874680</v>
      </c>
      <c r="J594">
        <v>844680</v>
      </c>
      <c r="K594">
        <v>814680</v>
      </c>
      <c r="L594">
        <v>784680</v>
      </c>
      <c r="M594">
        <v>754680</v>
      </c>
    </row>
    <row r="595" spans="1:13" x14ac:dyDescent="0.3">
      <c r="A595">
        <v>8860</v>
      </c>
      <c r="B595">
        <v>8880</v>
      </c>
      <c r="C595">
        <v>1203420</v>
      </c>
      <c r="D595">
        <v>1152770</v>
      </c>
      <c r="E595">
        <v>999040</v>
      </c>
      <c r="F595">
        <v>969040</v>
      </c>
      <c r="G595">
        <v>939040</v>
      </c>
      <c r="H595">
        <v>909040</v>
      </c>
      <c r="I595">
        <v>879040</v>
      </c>
      <c r="J595">
        <v>849040</v>
      </c>
      <c r="K595">
        <v>819040</v>
      </c>
      <c r="L595">
        <v>789040</v>
      </c>
      <c r="M595">
        <v>759040</v>
      </c>
    </row>
    <row r="596" spans="1:13" x14ac:dyDescent="0.3">
      <c r="A596">
        <v>8880</v>
      </c>
      <c r="B596">
        <v>8900</v>
      </c>
      <c r="C596">
        <v>1208100</v>
      </c>
      <c r="D596">
        <v>1157430</v>
      </c>
      <c r="E596">
        <v>1003410</v>
      </c>
      <c r="F596">
        <v>973410</v>
      </c>
      <c r="G596">
        <v>943410</v>
      </c>
      <c r="H596">
        <v>913410</v>
      </c>
      <c r="I596">
        <v>883410</v>
      </c>
      <c r="J596">
        <v>853410</v>
      </c>
      <c r="K596">
        <v>823410</v>
      </c>
      <c r="L596">
        <v>793410</v>
      </c>
      <c r="M596">
        <v>763410</v>
      </c>
    </row>
    <row r="597" spans="1:13" x14ac:dyDescent="0.3">
      <c r="A597">
        <v>8900</v>
      </c>
      <c r="B597">
        <v>8920</v>
      </c>
      <c r="C597">
        <v>1212780</v>
      </c>
      <c r="D597">
        <v>1162080</v>
      </c>
      <c r="E597">
        <v>1007780</v>
      </c>
      <c r="F597">
        <v>977780</v>
      </c>
      <c r="G597">
        <v>947780</v>
      </c>
      <c r="H597">
        <v>917780</v>
      </c>
      <c r="I597">
        <v>887780</v>
      </c>
      <c r="J597">
        <v>857780</v>
      </c>
      <c r="K597">
        <v>827780</v>
      </c>
      <c r="L597">
        <v>797780</v>
      </c>
      <c r="M597">
        <v>767780</v>
      </c>
    </row>
    <row r="598" spans="1:13" x14ac:dyDescent="0.3">
      <c r="A598">
        <v>8920</v>
      </c>
      <c r="B598">
        <v>8940</v>
      </c>
      <c r="C598">
        <v>1217460</v>
      </c>
      <c r="D598">
        <v>1166740</v>
      </c>
      <c r="E598">
        <v>1012150</v>
      </c>
      <c r="F598">
        <v>982150</v>
      </c>
      <c r="G598">
        <v>952150</v>
      </c>
      <c r="H598">
        <v>922150</v>
      </c>
      <c r="I598">
        <v>892150</v>
      </c>
      <c r="J598">
        <v>862150</v>
      </c>
      <c r="K598">
        <v>832150</v>
      </c>
      <c r="L598">
        <v>802150</v>
      </c>
      <c r="M598">
        <v>772150</v>
      </c>
    </row>
    <row r="599" spans="1:13" x14ac:dyDescent="0.3">
      <c r="A599">
        <v>8940</v>
      </c>
      <c r="B599">
        <v>8960</v>
      </c>
      <c r="C599">
        <v>1222140</v>
      </c>
      <c r="D599">
        <v>1171400</v>
      </c>
      <c r="E599">
        <v>1016520</v>
      </c>
      <c r="F599">
        <v>986520</v>
      </c>
      <c r="G599">
        <v>956520</v>
      </c>
      <c r="H599">
        <v>926520</v>
      </c>
      <c r="I599">
        <v>896520</v>
      </c>
      <c r="J599">
        <v>866520</v>
      </c>
      <c r="K599">
        <v>836520</v>
      </c>
      <c r="L599">
        <v>806520</v>
      </c>
      <c r="M599">
        <v>776520</v>
      </c>
    </row>
    <row r="600" spans="1:13" x14ac:dyDescent="0.3">
      <c r="A600">
        <v>8960</v>
      </c>
      <c r="B600">
        <v>8980</v>
      </c>
      <c r="C600">
        <v>1226820</v>
      </c>
      <c r="D600">
        <v>1176050</v>
      </c>
      <c r="E600">
        <v>1020880</v>
      </c>
      <c r="F600">
        <v>990880</v>
      </c>
      <c r="G600">
        <v>960880</v>
      </c>
      <c r="H600">
        <v>930880</v>
      </c>
      <c r="I600">
        <v>900880</v>
      </c>
      <c r="J600">
        <v>870880</v>
      </c>
      <c r="K600">
        <v>840880</v>
      </c>
      <c r="L600">
        <v>810880</v>
      </c>
      <c r="M600">
        <v>780880</v>
      </c>
    </row>
    <row r="601" spans="1:13" x14ac:dyDescent="0.3">
      <c r="A601">
        <v>8980</v>
      </c>
      <c r="B601">
        <v>9000</v>
      </c>
      <c r="C601">
        <v>1231500</v>
      </c>
      <c r="D601">
        <v>1180710</v>
      </c>
      <c r="E601">
        <v>1025250</v>
      </c>
      <c r="F601">
        <v>995250</v>
      </c>
      <c r="G601">
        <v>965250</v>
      </c>
      <c r="H601">
        <v>935250</v>
      </c>
      <c r="I601">
        <v>905250</v>
      </c>
      <c r="J601">
        <v>875250</v>
      </c>
      <c r="K601">
        <v>845250</v>
      </c>
      <c r="L601">
        <v>815250</v>
      </c>
      <c r="M601">
        <v>785250</v>
      </c>
    </row>
    <row r="602" spans="1:13" x14ac:dyDescent="0.3">
      <c r="A602">
        <v>9000</v>
      </c>
      <c r="B602">
        <v>9020</v>
      </c>
      <c r="C602">
        <v>1236180</v>
      </c>
      <c r="D602">
        <v>1185360</v>
      </c>
      <c r="E602">
        <v>1029620</v>
      </c>
      <c r="F602">
        <v>999620</v>
      </c>
      <c r="G602">
        <v>969620</v>
      </c>
      <c r="H602">
        <v>939620</v>
      </c>
      <c r="I602">
        <v>909620</v>
      </c>
      <c r="J602">
        <v>879620</v>
      </c>
      <c r="K602">
        <v>849620</v>
      </c>
      <c r="L602">
        <v>819620</v>
      </c>
      <c r="M602">
        <v>789620</v>
      </c>
    </row>
    <row r="603" spans="1:13" x14ac:dyDescent="0.3">
      <c r="A603">
        <v>9020</v>
      </c>
      <c r="B603">
        <v>9040</v>
      </c>
      <c r="C603">
        <v>1240860</v>
      </c>
      <c r="D603">
        <v>1190020</v>
      </c>
      <c r="E603">
        <v>1033990</v>
      </c>
      <c r="F603">
        <v>1003990</v>
      </c>
      <c r="G603">
        <v>973990</v>
      </c>
      <c r="H603">
        <v>943990</v>
      </c>
      <c r="I603">
        <v>913990</v>
      </c>
      <c r="J603">
        <v>883990</v>
      </c>
      <c r="K603">
        <v>853990</v>
      </c>
      <c r="L603">
        <v>823990</v>
      </c>
      <c r="M603">
        <v>793990</v>
      </c>
    </row>
    <row r="604" spans="1:13" x14ac:dyDescent="0.3">
      <c r="A604">
        <v>9040</v>
      </c>
      <c r="B604">
        <v>9060</v>
      </c>
      <c r="C604">
        <v>1245540</v>
      </c>
      <c r="D604">
        <v>1194680</v>
      </c>
      <c r="E604">
        <v>1038360</v>
      </c>
      <c r="F604">
        <v>1008360</v>
      </c>
      <c r="G604">
        <v>978360</v>
      </c>
      <c r="H604">
        <v>948360</v>
      </c>
      <c r="I604">
        <v>918360</v>
      </c>
      <c r="J604">
        <v>888360</v>
      </c>
      <c r="K604">
        <v>858360</v>
      </c>
      <c r="L604">
        <v>828360</v>
      </c>
      <c r="M604">
        <v>798360</v>
      </c>
    </row>
    <row r="605" spans="1:13" x14ac:dyDescent="0.3">
      <c r="A605">
        <v>9060</v>
      </c>
      <c r="B605">
        <v>9080</v>
      </c>
      <c r="C605">
        <v>1250220</v>
      </c>
      <c r="D605">
        <v>1199330</v>
      </c>
      <c r="E605">
        <v>1042720</v>
      </c>
      <c r="F605">
        <v>1012720</v>
      </c>
      <c r="G605">
        <v>982720</v>
      </c>
      <c r="H605">
        <v>952720</v>
      </c>
      <c r="I605">
        <v>922720</v>
      </c>
      <c r="J605">
        <v>892720</v>
      </c>
      <c r="K605">
        <v>862720</v>
      </c>
      <c r="L605">
        <v>832720</v>
      </c>
      <c r="M605">
        <v>802720</v>
      </c>
    </row>
    <row r="606" spans="1:13" x14ac:dyDescent="0.3">
      <c r="A606">
        <v>9080</v>
      </c>
      <c r="B606">
        <v>9100</v>
      </c>
      <c r="C606">
        <v>1254900</v>
      </c>
      <c r="D606">
        <v>1203990</v>
      </c>
      <c r="E606">
        <v>1047090</v>
      </c>
      <c r="F606">
        <v>1017090</v>
      </c>
      <c r="G606">
        <v>987090</v>
      </c>
      <c r="H606">
        <v>957090</v>
      </c>
      <c r="I606">
        <v>927090</v>
      </c>
      <c r="J606">
        <v>897090</v>
      </c>
      <c r="K606">
        <v>867090</v>
      </c>
      <c r="L606">
        <v>837090</v>
      </c>
      <c r="M606">
        <v>807090</v>
      </c>
    </row>
    <row r="607" spans="1:13" x14ac:dyDescent="0.3">
      <c r="A607">
        <v>9100</v>
      </c>
      <c r="B607">
        <v>9120</v>
      </c>
      <c r="C607">
        <v>1259580</v>
      </c>
      <c r="D607">
        <v>1208640</v>
      </c>
      <c r="E607">
        <v>1051460</v>
      </c>
      <c r="F607">
        <v>1021460</v>
      </c>
      <c r="G607">
        <v>991460</v>
      </c>
      <c r="H607">
        <v>961460</v>
      </c>
      <c r="I607">
        <v>931460</v>
      </c>
      <c r="J607">
        <v>901460</v>
      </c>
      <c r="K607">
        <v>871460</v>
      </c>
      <c r="L607">
        <v>841460</v>
      </c>
      <c r="M607">
        <v>811460</v>
      </c>
    </row>
    <row r="608" spans="1:13" x14ac:dyDescent="0.3">
      <c r="A608">
        <v>9120</v>
      </c>
      <c r="B608">
        <v>9140</v>
      </c>
      <c r="C608">
        <v>1264260</v>
      </c>
      <c r="D608">
        <v>1213300</v>
      </c>
      <c r="E608">
        <v>1055830</v>
      </c>
      <c r="F608">
        <v>1025830</v>
      </c>
      <c r="G608">
        <v>995830</v>
      </c>
      <c r="H608">
        <v>965830</v>
      </c>
      <c r="I608">
        <v>935830</v>
      </c>
      <c r="J608">
        <v>905830</v>
      </c>
      <c r="K608">
        <v>875830</v>
      </c>
      <c r="L608">
        <v>845830</v>
      </c>
      <c r="M608">
        <v>815830</v>
      </c>
    </row>
    <row r="609" spans="1:13" x14ac:dyDescent="0.3">
      <c r="A609">
        <v>9140</v>
      </c>
      <c r="B609">
        <v>9160</v>
      </c>
      <c r="C609">
        <v>1268940</v>
      </c>
      <c r="D609">
        <v>1217960</v>
      </c>
      <c r="E609">
        <v>1060200</v>
      </c>
      <c r="F609">
        <v>1030200</v>
      </c>
      <c r="G609">
        <v>1000200</v>
      </c>
      <c r="H609">
        <v>970200</v>
      </c>
      <c r="I609">
        <v>940200</v>
      </c>
      <c r="J609">
        <v>910200</v>
      </c>
      <c r="K609">
        <v>880200</v>
      </c>
      <c r="L609">
        <v>850200</v>
      </c>
      <c r="M609">
        <v>820200</v>
      </c>
    </row>
    <row r="610" spans="1:13" x14ac:dyDescent="0.3">
      <c r="A610">
        <v>9160</v>
      </c>
      <c r="B610">
        <v>9180</v>
      </c>
      <c r="C610">
        <v>1273620</v>
      </c>
      <c r="D610">
        <v>1222610</v>
      </c>
      <c r="E610">
        <v>1064560</v>
      </c>
      <c r="F610">
        <v>1034560</v>
      </c>
      <c r="G610">
        <v>1004560</v>
      </c>
      <c r="H610">
        <v>974560</v>
      </c>
      <c r="I610">
        <v>944560</v>
      </c>
      <c r="J610">
        <v>914560</v>
      </c>
      <c r="K610">
        <v>884560</v>
      </c>
      <c r="L610">
        <v>854560</v>
      </c>
      <c r="M610">
        <v>824560</v>
      </c>
    </row>
    <row r="611" spans="1:13" x14ac:dyDescent="0.3">
      <c r="A611">
        <v>9180</v>
      </c>
      <c r="B611">
        <v>9200</v>
      </c>
      <c r="C611">
        <v>1278300</v>
      </c>
      <c r="D611">
        <v>1227270</v>
      </c>
      <c r="E611">
        <v>1068930</v>
      </c>
      <c r="F611">
        <v>1038930</v>
      </c>
      <c r="G611">
        <v>1008930</v>
      </c>
      <c r="H611">
        <v>978930</v>
      </c>
      <c r="I611">
        <v>948930</v>
      </c>
      <c r="J611">
        <v>918930</v>
      </c>
      <c r="K611">
        <v>888930</v>
      </c>
      <c r="L611">
        <v>858930</v>
      </c>
      <c r="M611">
        <v>828930</v>
      </c>
    </row>
    <row r="612" spans="1:13" x14ac:dyDescent="0.3">
      <c r="A612">
        <v>9200</v>
      </c>
      <c r="B612">
        <v>9220</v>
      </c>
      <c r="C612">
        <v>1282980</v>
      </c>
      <c r="D612">
        <v>1231920</v>
      </c>
      <c r="E612">
        <v>1073300</v>
      </c>
      <c r="F612">
        <v>1043300</v>
      </c>
      <c r="G612">
        <v>1013300</v>
      </c>
      <c r="H612">
        <v>983300</v>
      </c>
      <c r="I612">
        <v>953300</v>
      </c>
      <c r="J612">
        <v>923300</v>
      </c>
      <c r="K612">
        <v>893300</v>
      </c>
      <c r="L612">
        <v>863300</v>
      </c>
      <c r="M612">
        <v>833300</v>
      </c>
    </row>
    <row r="613" spans="1:13" x14ac:dyDescent="0.3">
      <c r="A613">
        <v>9220</v>
      </c>
      <c r="B613">
        <v>9240</v>
      </c>
      <c r="C613">
        <v>1289640</v>
      </c>
      <c r="D613">
        <v>1236580</v>
      </c>
      <c r="E613">
        <v>1077670</v>
      </c>
      <c r="F613">
        <v>1047670</v>
      </c>
      <c r="G613">
        <v>1017670</v>
      </c>
      <c r="H613">
        <v>987670</v>
      </c>
      <c r="I613">
        <v>957670</v>
      </c>
      <c r="J613">
        <v>927670</v>
      </c>
      <c r="K613">
        <v>897670</v>
      </c>
      <c r="L613">
        <v>867670</v>
      </c>
      <c r="M613">
        <v>837670</v>
      </c>
    </row>
    <row r="614" spans="1:13" x14ac:dyDescent="0.3">
      <c r="A614">
        <v>9240</v>
      </c>
      <c r="B614">
        <v>9260</v>
      </c>
      <c r="C614">
        <v>1296470</v>
      </c>
      <c r="D614">
        <v>1241240</v>
      </c>
      <c r="E614">
        <v>1082040</v>
      </c>
      <c r="F614">
        <v>1052040</v>
      </c>
      <c r="G614">
        <v>1022040</v>
      </c>
      <c r="H614">
        <v>992040</v>
      </c>
      <c r="I614">
        <v>962040</v>
      </c>
      <c r="J614">
        <v>932040</v>
      </c>
      <c r="K614">
        <v>902040</v>
      </c>
      <c r="L614">
        <v>872040</v>
      </c>
      <c r="M614">
        <v>842040</v>
      </c>
    </row>
    <row r="615" spans="1:13" x14ac:dyDescent="0.3">
      <c r="A615">
        <v>9260</v>
      </c>
      <c r="B615">
        <v>9280</v>
      </c>
      <c r="C615">
        <v>1303290</v>
      </c>
      <c r="D615">
        <v>1245890</v>
      </c>
      <c r="E615">
        <v>1086400</v>
      </c>
      <c r="F615">
        <v>1056400</v>
      </c>
      <c r="G615">
        <v>1026400</v>
      </c>
      <c r="H615">
        <v>996400</v>
      </c>
      <c r="I615">
        <v>966400</v>
      </c>
      <c r="J615">
        <v>936400</v>
      </c>
      <c r="K615">
        <v>906400</v>
      </c>
      <c r="L615">
        <v>876400</v>
      </c>
      <c r="M615">
        <v>846400</v>
      </c>
    </row>
    <row r="616" spans="1:13" x14ac:dyDescent="0.3">
      <c r="A616">
        <v>9280</v>
      </c>
      <c r="B616">
        <v>9300</v>
      </c>
      <c r="C616">
        <v>1310120</v>
      </c>
      <c r="D616">
        <v>1250550</v>
      </c>
      <c r="E616">
        <v>1090770</v>
      </c>
      <c r="F616">
        <v>1060770</v>
      </c>
      <c r="G616">
        <v>1030770</v>
      </c>
      <c r="H616">
        <v>1000770</v>
      </c>
      <c r="I616">
        <v>970770</v>
      </c>
      <c r="J616">
        <v>940770</v>
      </c>
      <c r="K616">
        <v>910770</v>
      </c>
      <c r="L616">
        <v>880770</v>
      </c>
      <c r="M616">
        <v>850770</v>
      </c>
    </row>
    <row r="617" spans="1:13" x14ac:dyDescent="0.3">
      <c r="A617">
        <v>9300</v>
      </c>
      <c r="B617">
        <v>9320</v>
      </c>
      <c r="C617">
        <v>1316940</v>
      </c>
      <c r="D617">
        <v>1255200</v>
      </c>
      <c r="E617">
        <v>1095140</v>
      </c>
      <c r="F617">
        <v>1065140</v>
      </c>
      <c r="G617">
        <v>1035140</v>
      </c>
      <c r="H617">
        <v>1005140</v>
      </c>
      <c r="I617">
        <v>975140</v>
      </c>
      <c r="J617">
        <v>945140</v>
      </c>
      <c r="K617">
        <v>915140</v>
      </c>
      <c r="L617">
        <v>885140</v>
      </c>
      <c r="M617">
        <v>855140</v>
      </c>
    </row>
    <row r="618" spans="1:13" x14ac:dyDescent="0.3">
      <c r="A618">
        <v>9320</v>
      </c>
      <c r="B618">
        <v>9340</v>
      </c>
      <c r="C618">
        <v>1323770</v>
      </c>
      <c r="D618">
        <v>1259860</v>
      </c>
      <c r="E618">
        <v>1099510</v>
      </c>
      <c r="F618">
        <v>1069510</v>
      </c>
      <c r="G618">
        <v>1039510</v>
      </c>
      <c r="H618">
        <v>1009510</v>
      </c>
      <c r="I618">
        <v>979510</v>
      </c>
      <c r="J618">
        <v>949510</v>
      </c>
      <c r="K618">
        <v>919510</v>
      </c>
      <c r="L618">
        <v>889510</v>
      </c>
      <c r="M618">
        <v>859510</v>
      </c>
    </row>
    <row r="619" spans="1:13" x14ac:dyDescent="0.3">
      <c r="A619">
        <v>9340</v>
      </c>
      <c r="B619">
        <v>9360</v>
      </c>
      <c r="C619">
        <v>1330590</v>
      </c>
      <c r="D619">
        <v>1264520</v>
      </c>
      <c r="E619">
        <v>1103880</v>
      </c>
      <c r="F619">
        <v>1073880</v>
      </c>
      <c r="G619">
        <v>1043880</v>
      </c>
      <c r="H619">
        <v>1013880</v>
      </c>
      <c r="I619">
        <v>983880</v>
      </c>
      <c r="J619">
        <v>953880</v>
      </c>
      <c r="K619">
        <v>923880</v>
      </c>
      <c r="L619">
        <v>893880</v>
      </c>
      <c r="M619">
        <v>863880</v>
      </c>
    </row>
    <row r="620" spans="1:13" x14ac:dyDescent="0.3">
      <c r="A620">
        <v>9360</v>
      </c>
      <c r="B620">
        <v>9380</v>
      </c>
      <c r="C620">
        <v>1337420</v>
      </c>
      <c r="D620">
        <v>1269170</v>
      </c>
      <c r="E620">
        <v>1108240</v>
      </c>
      <c r="F620">
        <v>1078240</v>
      </c>
      <c r="G620">
        <v>1048240</v>
      </c>
      <c r="H620">
        <v>1018240</v>
      </c>
      <c r="I620">
        <v>988240</v>
      </c>
      <c r="J620">
        <v>958240</v>
      </c>
      <c r="K620">
        <v>928240</v>
      </c>
      <c r="L620">
        <v>898240</v>
      </c>
      <c r="M620">
        <v>868240</v>
      </c>
    </row>
    <row r="621" spans="1:13" x14ac:dyDescent="0.3">
      <c r="A621">
        <v>9380</v>
      </c>
      <c r="B621">
        <v>9400</v>
      </c>
      <c r="C621">
        <v>1344240</v>
      </c>
      <c r="D621">
        <v>1273830</v>
      </c>
      <c r="E621">
        <v>1112610</v>
      </c>
      <c r="F621">
        <v>1082610</v>
      </c>
      <c r="G621">
        <v>1052610</v>
      </c>
      <c r="H621">
        <v>1022610</v>
      </c>
      <c r="I621">
        <v>992610</v>
      </c>
      <c r="J621">
        <v>962610</v>
      </c>
      <c r="K621">
        <v>932610</v>
      </c>
      <c r="L621">
        <v>902610</v>
      </c>
      <c r="M621">
        <v>872610</v>
      </c>
    </row>
    <row r="622" spans="1:13" x14ac:dyDescent="0.3">
      <c r="A622">
        <v>9400</v>
      </c>
      <c r="B622">
        <v>9420</v>
      </c>
      <c r="C622">
        <v>1351070</v>
      </c>
      <c r="D622">
        <v>1278480</v>
      </c>
      <c r="E622">
        <v>1116980</v>
      </c>
      <c r="F622">
        <v>1086980</v>
      </c>
      <c r="G622">
        <v>1056980</v>
      </c>
      <c r="H622">
        <v>1026980</v>
      </c>
      <c r="I622">
        <v>996980</v>
      </c>
      <c r="J622">
        <v>966980</v>
      </c>
      <c r="K622">
        <v>936980</v>
      </c>
      <c r="L622">
        <v>906980</v>
      </c>
      <c r="M622">
        <v>876980</v>
      </c>
    </row>
    <row r="623" spans="1:13" x14ac:dyDescent="0.3">
      <c r="A623">
        <v>9420</v>
      </c>
      <c r="B623">
        <v>9440</v>
      </c>
      <c r="C623">
        <v>1357890</v>
      </c>
      <c r="D623">
        <v>1283140</v>
      </c>
      <c r="E623">
        <v>1121350</v>
      </c>
      <c r="F623">
        <v>1091350</v>
      </c>
      <c r="G623">
        <v>1061350</v>
      </c>
      <c r="H623">
        <v>1031350</v>
      </c>
      <c r="I623">
        <v>1001350</v>
      </c>
      <c r="J623">
        <v>971350</v>
      </c>
      <c r="K623">
        <v>941350</v>
      </c>
      <c r="L623">
        <v>911350</v>
      </c>
      <c r="M623">
        <v>881350</v>
      </c>
    </row>
    <row r="624" spans="1:13" x14ac:dyDescent="0.3">
      <c r="A624">
        <v>9440</v>
      </c>
      <c r="B624">
        <v>9460</v>
      </c>
      <c r="C624">
        <v>1364720</v>
      </c>
      <c r="D624">
        <v>1289840</v>
      </c>
      <c r="E624">
        <v>1125720</v>
      </c>
      <c r="F624">
        <v>1095720</v>
      </c>
      <c r="G624">
        <v>1065720</v>
      </c>
      <c r="H624">
        <v>1035720</v>
      </c>
      <c r="I624">
        <v>1005720</v>
      </c>
      <c r="J624">
        <v>975720</v>
      </c>
      <c r="K624">
        <v>945720</v>
      </c>
      <c r="L624">
        <v>915720</v>
      </c>
      <c r="M624">
        <v>885720</v>
      </c>
    </row>
    <row r="625" spans="1:13" x14ac:dyDescent="0.3">
      <c r="A625">
        <v>9460</v>
      </c>
      <c r="B625">
        <v>9480</v>
      </c>
      <c r="C625">
        <v>1371540</v>
      </c>
      <c r="D625">
        <v>1296630</v>
      </c>
      <c r="E625">
        <v>1130080</v>
      </c>
      <c r="F625">
        <v>1100080</v>
      </c>
      <c r="G625">
        <v>1070080</v>
      </c>
      <c r="H625">
        <v>1040080</v>
      </c>
      <c r="I625">
        <v>1010080</v>
      </c>
      <c r="J625">
        <v>980080</v>
      </c>
      <c r="K625">
        <v>950080</v>
      </c>
      <c r="L625">
        <v>920080</v>
      </c>
      <c r="M625">
        <v>890080</v>
      </c>
    </row>
    <row r="626" spans="1:13" x14ac:dyDescent="0.3">
      <c r="A626">
        <v>9480</v>
      </c>
      <c r="B626">
        <v>9500</v>
      </c>
      <c r="C626">
        <v>1378370</v>
      </c>
      <c r="D626">
        <v>1303420</v>
      </c>
      <c r="E626">
        <v>1134450</v>
      </c>
      <c r="F626">
        <v>1104450</v>
      </c>
      <c r="G626">
        <v>1074450</v>
      </c>
      <c r="H626">
        <v>1044450</v>
      </c>
      <c r="I626">
        <v>1014450</v>
      </c>
      <c r="J626">
        <v>984450</v>
      </c>
      <c r="K626">
        <v>954450</v>
      </c>
      <c r="L626">
        <v>924450</v>
      </c>
      <c r="M626">
        <v>894450</v>
      </c>
    </row>
    <row r="627" spans="1:13" x14ac:dyDescent="0.3">
      <c r="A627">
        <v>9500</v>
      </c>
      <c r="B627">
        <v>9520</v>
      </c>
      <c r="C627">
        <v>1385190</v>
      </c>
      <c r="D627">
        <v>1310210</v>
      </c>
      <c r="E627">
        <v>1138820</v>
      </c>
      <c r="F627">
        <v>1108820</v>
      </c>
      <c r="G627">
        <v>1078820</v>
      </c>
      <c r="H627">
        <v>1048820</v>
      </c>
      <c r="I627">
        <v>1018820</v>
      </c>
      <c r="J627">
        <v>988820</v>
      </c>
      <c r="K627">
        <v>958820</v>
      </c>
      <c r="L627">
        <v>928820</v>
      </c>
      <c r="M627">
        <v>898820</v>
      </c>
    </row>
    <row r="628" spans="1:13" x14ac:dyDescent="0.3">
      <c r="A628">
        <v>9520</v>
      </c>
      <c r="B628">
        <v>9540</v>
      </c>
      <c r="C628">
        <v>1392020</v>
      </c>
      <c r="D628">
        <v>1317000</v>
      </c>
      <c r="E628">
        <v>1143190</v>
      </c>
      <c r="F628">
        <v>1113190</v>
      </c>
      <c r="G628">
        <v>1083190</v>
      </c>
      <c r="H628">
        <v>1053190</v>
      </c>
      <c r="I628">
        <v>1023190</v>
      </c>
      <c r="J628">
        <v>993190</v>
      </c>
      <c r="K628">
        <v>963190</v>
      </c>
      <c r="L628">
        <v>933190</v>
      </c>
      <c r="M628">
        <v>903190</v>
      </c>
    </row>
    <row r="629" spans="1:13" x14ac:dyDescent="0.3">
      <c r="A629">
        <v>9540</v>
      </c>
      <c r="B629">
        <v>9560</v>
      </c>
      <c r="C629">
        <v>1398840</v>
      </c>
      <c r="D629">
        <v>1323790</v>
      </c>
      <c r="E629">
        <v>1147560</v>
      </c>
      <c r="F629">
        <v>1117560</v>
      </c>
      <c r="G629">
        <v>1087560</v>
      </c>
      <c r="H629">
        <v>1057560</v>
      </c>
      <c r="I629">
        <v>1027560</v>
      </c>
      <c r="J629">
        <v>997560</v>
      </c>
      <c r="K629">
        <v>967560</v>
      </c>
      <c r="L629">
        <v>937560</v>
      </c>
      <c r="M629">
        <v>907560</v>
      </c>
    </row>
    <row r="630" spans="1:13" x14ac:dyDescent="0.3">
      <c r="A630">
        <v>9560</v>
      </c>
      <c r="B630">
        <v>9580</v>
      </c>
      <c r="C630">
        <v>1405670</v>
      </c>
      <c r="D630">
        <v>1330580</v>
      </c>
      <c r="E630">
        <v>1151920</v>
      </c>
      <c r="F630">
        <v>1121920</v>
      </c>
      <c r="G630">
        <v>1091920</v>
      </c>
      <c r="H630">
        <v>1061920</v>
      </c>
      <c r="I630">
        <v>1031920</v>
      </c>
      <c r="J630">
        <v>1001920</v>
      </c>
      <c r="K630">
        <v>971920</v>
      </c>
      <c r="L630">
        <v>941920</v>
      </c>
      <c r="M630">
        <v>911920</v>
      </c>
    </row>
    <row r="631" spans="1:13" x14ac:dyDescent="0.3">
      <c r="A631">
        <v>9580</v>
      </c>
      <c r="B631">
        <v>9600</v>
      </c>
      <c r="C631">
        <v>1412490</v>
      </c>
      <c r="D631">
        <v>1337370</v>
      </c>
      <c r="E631">
        <v>1156290</v>
      </c>
      <c r="F631">
        <v>1126290</v>
      </c>
      <c r="G631">
        <v>1096290</v>
      </c>
      <c r="H631">
        <v>1066290</v>
      </c>
      <c r="I631">
        <v>1036290</v>
      </c>
      <c r="J631">
        <v>1006290</v>
      </c>
      <c r="K631">
        <v>976290</v>
      </c>
      <c r="L631">
        <v>946290</v>
      </c>
      <c r="M631">
        <v>916290</v>
      </c>
    </row>
    <row r="632" spans="1:13" x14ac:dyDescent="0.3">
      <c r="A632">
        <v>9600</v>
      </c>
      <c r="B632">
        <v>9620</v>
      </c>
      <c r="C632">
        <v>1419320</v>
      </c>
      <c r="D632">
        <v>1344160</v>
      </c>
      <c r="E632">
        <v>1160660</v>
      </c>
      <c r="F632">
        <v>1130660</v>
      </c>
      <c r="G632">
        <v>1100660</v>
      </c>
      <c r="H632">
        <v>1070660</v>
      </c>
      <c r="I632">
        <v>1040660</v>
      </c>
      <c r="J632">
        <v>1010660</v>
      </c>
      <c r="K632">
        <v>980660</v>
      </c>
      <c r="L632">
        <v>950660</v>
      </c>
      <c r="M632">
        <v>920660</v>
      </c>
    </row>
    <row r="633" spans="1:13" x14ac:dyDescent="0.3">
      <c r="A633">
        <v>9620</v>
      </c>
      <c r="B633">
        <v>9640</v>
      </c>
      <c r="C633">
        <v>1426140</v>
      </c>
      <c r="D633">
        <v>1350950</v>
      </c>
      <c r="E633">
        <v>1165030</v>
      </c>
      <c r="F633">
        <v>1135030</v>
      </c>
      <c r="G633">
        <v>1105030</v>
      </c>
      <c r="H633">
        <v>1075030</v>
      </c>
      <c r="I633">
        <v>1045030</v>
      </c>
      <c r="J633">
        <v>1015030</v>
      </c>
      <c r="K633">
        <v>985030</v>
      </c>
      <c r="L633">
        <v>955030</v>
      </c>
      <c r="M633">
        <v>925030</v>
      </c>
    </row>
    <row r="634" spans="1:13" x14ac:dyDescent="0.3">
      <c r="A634">
        <v>9640</v>
      </c>
      <c r="B634">
        <v>9660</v>
      </c>
      <c r="C634">
        <v>1432970</v>
      </c>
      <c r="D634">
        <v>1357740</v>
      </c>
      <c r="E634">
        <v>1169400</v>
      </c>
      <c r="F634">
        <v>1139400</v>
      </c>
      <c r="G634">
        <v>1109400</v>
      </c>
      <c r="H634">
        <v>1079400</v>
      </c>
      <c r="I634">
        <v>1049400</v>
      </c>
      <c r="J634">
        <v>1019400</v>
      </c>
      <c r="K634">
        <v>989400</v>
      </c>
      <c r="L634">
        <v>959400</v>
      </c>
      <c r="M634">
        <v>929400</v>
      </c>
    </row>
    <row r="635" spans="1:13" x14ac:dyDescent="0.3">
      <c r="A635">
        <v>9660</v>
      </c>
      <c r="B635">
        <v>9680</v>
      </c>
      <c r="C635">
        <v>1439790</v>
      </c>
      <c r="D635">
        <v>1364530</v>
      </c>
      <c r="E635">
        <v>1173760</v>
      </c>
      <c r="F635">
        <v>1143760</v>
      </c>
      <c r="G635">
        <v>1113760</v>
      </c>
      <c r="H635">
        <v>1083760</v>
      </c>
      <c r="I635">
        <v>1053760</v>
      </c>
      <c r="J635">
        <v>1023760</v>
      </c>
      <c r="K635">
        <v>993760</v>
      </c>
      <c r="L635">
        <v>963760</v>
      </c>
      <c r="M635">
        <v>933760</v>
      </c>
    </row>
    <row r="636" spans="1:13" x14ac:dyDescent="0.3">
      <c r="A636">
        <v>9680</v>
      </c>
      <c r="B636">
        <v>9700</v>
      </c>
      <c r="C636">
        <v>1446620</v>
      </c>
      <c r="D636">
        <v>1371320</v>
      </c>
      <c r="E636">
        <v>1178130</v>
      </c>
      <c r="F636">
        <v>1148130</v>
      </c>
      <c r="G636">
        <v>1118130</v>
      </c>
      <c r="H636">
        <v>1088130</v>
      </c>
      <c r="I636">
        <v>1058130</v>
      </c>
      <c r="J636">
        <v>1028130</v>
      </c>
      <c r="K636">
        <v>998130</v>
      </c>
      <c r="L636">
        <v>968130</v>
      </c>
      <c r="M636">
        <v>938130</v>
      </c>
    </row>
    <row r="637" spans="1:13" x14ac:dyDescent="0.3">
      <c r="A637">
        <v>9700</v>
      </c>
      <c r="B637">
        <v>9720</v>
      </c>
      <c r="C637">
        <v>1453440</v>
      </c>
      <c r="D637">
        <v>1378110</v>
      </c>
      <c r="E637">
        <v>1182500</v>
      </c>
      <c r="F637">
        <v>1152500</v>
      </c>
      <c r="G637">
        <v>1122500</v>
      </c>
      <c r="H637">
        <v>1092500</v>
      </c>
      <c r="I637">
        <v>1062500</v>
      </c>
      <c r="J637">
        <v>1032500</v>
      </c>
      <c r="K637">
        <v>1002500</v>
      </c>
      <c r="L637">
        <v>972500</v>
      </c>
      <c r="M637">
        <v>942500</v>
      </c>
    </row>
    <row r="638" spans="1:13" x14ac:dyDescent="0.3">
      <c r="A638">
        <v>9720</v>
      </c>
      <c r="B638">
        <v>9740</v>
      </c>
      <c r="C638">
        <v>1460270</v>
      </c>
      <c r="D638">
        <v>1384900</v>
      </c>
      <c r="E638">
        <v>1186870</v>
      </c>
      <c r="F638">
        <v>1156870</v>
      </c>
      <c r="G638">
        <v>1126870</v>
      </c>
      <c r="H638">
        <v>1096870</v>
      </c>
      <c r="I638">
        <v>1066870</v>
      </c>
      <c r="J638">
        <v>1036870</v>
      </c>
      <c r="K638">
        <v>1006870</v>
      </c>
      <c r="L638">
        <v>976870</v>
      </c>
      <c r="M638">
        <v>946870</v>
      </c>
    </row>
    <row r="639" spans="1:13" x14ac:dyDescent="0.3">
      <c r="A639">
        <v>9740</v>
      </c>
      <c r="B639">
        <v>9760</v>
      </c>
      <c r="C639">
        <v>1467090</v>
      </c>
      <c r="D639">
        <v>1391690</v>
      </c>
      <c r="E639">
        <v>1191240</v>
      </c>
      <c r="F639">
        <v>1161240</v>
      </c>
      <c r="G639">
        <v>1131240</v>
      </c>
      <c r="H639">
        <v>1101240</v>
      </c>
      <c r="I639">
        <v>1071240</v>
      </c>
      <c r="J639">
        <v>1041240</v>
      </c>
      <c r="K639">
        <v>1011240</v>
      </c>
      <c r="L639">
        <v>981240</v>
      </c>
      <c r="M639">
        <v>951240</v>
      </c>
    </row>
    <row r="640" spans="1:13" x14ac:dyDescent="0.3">
      <c r="A640">
        <v>9760</v>
      </c>
      <c r="B640">
        <v>9780</v>
      </c>
      <c r="C640">
        <v>1473920</v>
      </c>
      <c r="D640">
        <v>1398480</v>
      </c>
      <c r="E640">
        <v>1195600</v>
      </c>
      <c r="F640">
        <v>1165600</v>
      </c>
      <c r="G640">
        <v>1135600</v>
      </c>
      <c r="H640">
        <v>1105600</v>
      </c>
      <c r="I640">
        <v>1075600</v>
      </c>
      <c r="J640">
        <v>1045600</v>
      </c>
      <c r="K640">
        <v>1015600</v>
      </c>
      <c r="L640">
        <v>985600</v>
      </c>
      <c r="M640">
        <v>955600</v>
      </c>
    </row>
    <row r="641" spans="1:13" x14ac:dyDescent="0.3">
      <c r="A641">
        <v>9780</v>
      </c>
      <c r="B641">
        <v>9800</v>
      </c>
      <c r="C641">
        <v>1480740</v>
      </c>
      <c r="D641">
        <v>1405270</v>
      </c>
      <c r="E641">
        <v>1199970</v>
      </c>
      <c r="F641">
        <v>1169970</v>
      </c>
      <c r="G641">
        <v>1139970</v>
      </c>
      <c r="H641">
        <v>1109970</v>
      </c>
      <c r="I641">
        <v>1079970</v>
      </c>
      <c r="J641">
        <v>1049970</v>
      </c>
      <c r="K641">
        <v>1019970</v>
      </c>
      <c r="L641">
        <v>989970</v>
      </c>
      <c r="M641">
        <v>959970</v>
      </c>
    </row>
    <row r="642" spans="1:13" x14ac:dyDescent="0.3">
      <c r="A642">
        <v>9800</v>
      </c>
      <c r="B642">
        <v>9820</v>
      </c>
      <c r="C642">
        <v>1487570</v>
      </c>
      <c r="D642">
        <v>1412060</v>
      </c>
      <c r="E642">
        <v>1204340</v>
      </c>
      <c r="F642">
        <v>1174340</v>
      </c>
      <c r="G642">
        <v>1144340</v>
      </c>
      <c r="H642">
        <v>1114340</v>
      </c>
      <c r="I642">
        <v>1084340</v>
      </c>
      <c r="J642">
        <v>1054340</v>
      </c>
      <c r="K642">
        <v>1024340</v>
      </c>
      <c r="L642">
        <v>994340</v>
      </c>
      <c r="M642">
        <v>964340</v>
      </c>
    </row>
    <row r="643" spans="1:13" x14ac:dyDescent="0.3">
      <c r="A643">
        <v>9820</v>
      </c>
      <c r="B643">
        <v>9840</v>
      </c>
      <c r="C643">
        <v>1494390</v>
      </c>
      <c r="D643">
        <v>1418850</v>
      </c>
      <c r="E643">
        <v>1208710</v>
      </c>
      <c r="F643">
        <v>1178710</v>
      </c>
      <c r="G643">
        <v>1148710</v>
      </c>
      <c r="H643">
        <v>1118710</v>
      </c>
      <c r="I643">
        <v>1088710</v>
      </c>
      <c r="J643">
        <v>1058710</v>
      </c>
      <c r="K643">
        <v>1028710</v>
      </c>
      <c r="L643">
        <v>998710</v>
      </c>
      <c r="M643">
        <v>968710</v>
      </c>
    </row>
    <row r="644" spans="1:13" x14ac:dyDescent="0.3">
      <c r="A644">
        <v>9840</v>
      </c>
      <c r="B644">
        <v>9860</v>
      </c>
      <c r="C644">
        <v>1501220</v>
      </c>
      <c r="D644">
        <v>1425640</v>
      </c>
      <c r="E644">
        <v>1213080</v>
      </c>
      <c r="F644">
        <v>1183080</v>
      </c>
      <c r="G644">
        <v>1153080</v>
      </c>
      <c r="H644">
        <v>1123080</v>
      </c>
      <c r="I644">
        <v>1093080</v>
      </c>
      <c r="J644">
        <v>1063080</v>
      </c>
      <c r="K644">
        <v>1033080</v>
      </c>
      <c r="L644">
        <v>1003080</v>
      </c>
      <c r="M644">
        <v>973080</v>
      </c>
    </row>
    <row r="645" spans="1:13" x14ac:dyDescent="0.3">
      <c r="A645">
        <v>9860</v>
      </c>
      <c r="B645">
        <v>9880</v>
      </c>
      <c r="C645">
        <v>1508040</v>
      </c>
      <c r="D645">
        <v>1432430</v>
      </c>
      <c r="E645">
        <v>1217440</v>
      </c>
      <c r="F645">
        <v>1187440</v>
      </c>
      <c r="G645">
        <v>1157440</v>
      </c>
      <c r="H645">
        <v>1127440</v>
      </c>
      <c r="I645">
        <v>1097440</v>
      </c>
      <c r="J645">
        <v>1067440</v>
      </c>
      <c r="K645">
        <v>1037440</v>
      </c>
      <c r="L645">
        <v>1007440</v>
      </c>
      <c r="M645">
        <v>977440</v>
      </c>
    </row>
    <row r="646" spans="1:13" x14ac:dyDescent="0.3">
      <c r="A646">
        <v>9880</v>
      </c>
      <c r="B646">
        <v>9900</v>
      </c>
      <c r="C646">
        <v>1514870</v>
      </c>
      <c r="D646">
        <v>1439220</v>
      </c>
      <c r="E646">
        <v>1221810</v>
      </c>
      <c r="F646">
        <v>1191810</v>
      </c>
      <c r="G646">
        <v>1161810</v>
      </c>
      <c r="H646">
        <v>1131810</v>
      </c>
      <c r="I646">
        <v>1101810</v>
      </c>
      <c r="J646">
        <v>1071810</v>
      </c>
      <c r="K646">
        <v>1041810</v>
      </c>
      <c r="L646">
        <v>1011810</v>
      </c>
      <c r="M646">
        <v>981810</v>
      </c>
    </row>
    <row r="647" spans="1:13" x14ac:dyDescent="0.3">
      <c r="A647">
        <v>9900</v>
      </c>
      <c r="B647">
        <v>9920</v>
      </c>
      <c r="C647">
        <v>1521690</v>
      </c>
      <c r="D647">
        <v>1446010</v>
      </c>
      <c r="E647">
        <v>1226180</v>
      </c>
      <c r="F647">
        <v>1196180</v>
      </c>
      <c r="G647">
        <v>1166180</v>
      </c>
      <c r="H647">
        <v>1136180</v>
      </c>
      <c r="I647">
        <v>1106180</v>
      </c>
      <c r="J647">
        <v>1076180</v>
      </c>
      <c r="K647">
        <v>1046180</v>
      </c>
      <c r="L647">
        <v>1016180</v>
      </c>
      <c r="M647">
        <v>986180</v>
      </c>
    </row>
    <row r="648" spans="1:13" x14ac:dyDescent="0.3">
      <c r="A648">
        <v>9920</v>
      </c>
      <c r="B648">
        <v>9940</v>
      </c>
      <c r="C648">
        <v>1528520</v>
      </c>
      <c r="D648">
        <v>1452800</v>
      </c>
      <c r="E648">
        <v>1230550</v>
      </c>
      <c r="F648">
        <v>1200550</v>
      </c>
      <c r="G648">
        <v>1170550</v>
      </c>
      <c r="H648">
        <v>1140550</v>
      </c>
      <c r="I648">
        <v>1110550</v>
      </c>
      <c r="J648">
        <v>1080550</v>
      </c>
      <c r="K648">
        <v>1050550</v>
      </c>
      <c r="L648">
        <v>1020550</v>
      </c>
      <c r="M648">
        <v>990550</v>
      </c>
    </row>
    <row r="649" spans="1:13" x14ac:dyDescent="0.3">
      <c r="A649">
        <v>9940</v>
      </c>
      <c r="B649">
        <v>9960</v>
      </c>
      <c r="C649">
        <v>1535340</v>
      </c>
      <c r="D649">
        <v>1459590</v>
      </c>
      <c r="E649">
        <v>1234920</v>
      </c>
      <c r="F649">
        <v>1204920</v>
      </c>
      <c r="G649">
        <v>1174920</v>
      </c>
      <c r="H649">
        <v>1144920</v>
      </c>
      <c r="I649">
        <v>1114920</v>
      </c>
      <c r="J649">
        <v>1084920</v>
      </c>
      <c r="K649">
        <v>1054920</v>
      </c>
      <c r="L649">
        <v>1024920</v>
      </c>
      <c r="M649">
        <v>994920</v>
      </c>
    </row>
    <row r="650" spans="1:13" x14ac:dyDescent="0.3">
      <c r="A650">
        <v>9960</v>
      </c>
      <c r="B650">
        <v>9980</v>
      </c>
      <c r="C650">
        <v>1542170</v>
      </c>
      <c r="D650">
        <v>1466380</v>
      </c>
      <c r="E650">
        <v>1239280</v>
      </c>
      <c r="F650">
        <v>1209280</v>
      </c>
      <c r="G650">
        <v>1179280</v>
      </c>
      <c r="H650">
        <v>1149280</v>
      </c>
      <c r="I650">
        <v>1119280</v>
      </c>
      <c r="J650">
        <v>1089280</v>
      </c>
      <c r="K650">
        <v>1059280</v>
      </c>
      <c r="L650">
        <v>1029280</v>
      </c>
      <c r="M650">
        <v>999280</v>
      </c>
    </row>
    <row r="651" spans="1:13" x14ac:dyDescent="0.3">
      <c r="A651">
        <v>9980</v>
      </c>
      <c r="B651">
        <v>10000</v>
      </c>
      <c r="C651">
        <v>1548990</v>
      </c>
      <c r="D651">
        <v>1473170</v>
      </c>
      <c r="E651">
        <v>1243650</v>
      </c>
      <c r="F651">
        <v>1213650</v>
      </c>
      <c r="G651">
        <v>1183650</v>
      </c>
      <c r="H651">
        <v>1153650</v>
      </c>
      <c r="I651">
        <v>1123650</v>
      </c>
      <c r="J651">
        <v>1093650</v>
      </c>
      <c r="K651">
        <v>1063650</v>
      </c>
      <c r="L651">
        <v>1033650</v>
      </c>
      <c r="M651">
        <v>1003650</v>
      </c>
    </row>
    <row r="652" spans="1:13" x14ac:dyDescent="0.3">
      <c r="A652" t="s">
        <v>118</v>
      </c>
      <c r="C652">
        <v>1552400</v>
      </c>
      <c r="D652">
        <v>1476570</v>
      </c>
      <c r="E652">
        <v>1245840</v>
      </c>
      <c r="F652">
        <v>1215840</v>
      </c>
      <c r="G652">
        <v>1185840</v>
      </c>
      <c r="H652">
        <v>1155840</v>
      </c>
      <c r="I652">
        <v>1125840</v>
      </c>
      <c r="J652">
        <v>1095840</v>
      </c>
      <c r="K652">
        <v>1065840</v>
      </c>
      <c r="L652">
        <v>1035840</v>
      </c>
      <c r="M652">
        <v>1005840</v>
      </c>
    </row>
    <row r="653" spans="1:13" x14ac:dyDescent="0.3">
      <c r="A653" t="s">
        <v>119</v>
      </c>
      <c r="C653" t="s">
        <v>120</v>
      </c>
    </row>
    <row r="654" spans="1:13" x14ac:dyDescent="0.3">
      <c r="A654" t="s">
        <v>121</v>
      </c>
    </row>
    <row r="655" spans="1:13" x14ac:dyDescent="0.3">
      <c r="A655" t="s">
        <v>122</v>
      </c>
      <c r="C655" t="s">
        <v>123</v>
      </c>
    </row>
    <row r="656" spans="1:13" x14ac:dyDescent="0.3">
      <c r="A656" t="s">
        <v>124</v>
      </c>
    </row>
    <row r="657" spans="1:3" x14ac:dyDescent="0.3">
      <c r="A657" t="s">
        <v>125</v>
      </c>
      <c r="C657" t="s">
        <v>126</v>
      </c>
    </row>
    <row r="658" spans="1:3" x14ac:dyDescent="0.3">
      <c r="A658" t="s">
        <v>127</v>
      </c>
    </row>
    <row r="659" spans="1:3" x14ac:dyDescent="0.3">
      <c r="A659" t="s">
        <v>128</v>
      </c>
      <c r="C659" t="s">
        <v>129</v>
      </c>
    </row>
    <row r="660" spans="1:3" x14ac:dyDescent="0.3">
      <c r="A660" t="s">
        <v>130</v>
      </c>
    </row>
    <row r="661" spans="1:3" x14ac:dyDescent="0.3">
      <c r="A661" t="s">
        <v>131</v>
      </c>
      <c r="C661" t="s">
        <v>132</v>
      </c>
    </row>
    <row r="662" spans="1:3" x14ac:dyDescent="0.3">
      <c r="A662" t="s">
        <v>133</v>
      </c>
    </row>
    <row r="663" spans="1:3" x14ac:dyDescent="0.3">
      <c r="A663" t="s">
        <v>134</v>
      </c>
      <c r="C663" t="s">
        <v>135</v>
      </c>
    </row>
    <row r="664" spans="1:3" x14ac:dyDescent="0.3">
      <c r="C664" t="s">
        <v>136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2026년 기준 연구원 임용 요청서</vt:lpstr>
      <vt:lpstr>&lt;참고&gt; 인건비 최저임금 검증</vt:lpstr>
      <vt:lpstr>data</vt:lpstr>
      <vt:lpstr>Sheet2</vt:lpstr>
      <vt:lpstr>간이세액표_2026</vt:lpstr>
      <vt:lpstr>'2026년 기준 연구원 임용 요청서'!Print_Area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RESEARCH</cp:lastModifiedBy>
  <cp:lastPrinted>2026-03-04T03:27:53Z</cp:lastPrinted>
  <dcterms:created xsi:type="dcterms:W3CDTF">2015-07-17T06:35:20Z</dcterms:created>
  <dcterms:modified xsi:type="dcterms:W3CDTF">2026-03-05T03:07:11Z</dcterms:modified>
</cp:coreProperties>
</file>